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2.sexual_offences\2023_dec_yr\"/>
    </mc:Choice>
  </mc:AlternateContent>
  <xr:revisionPtr revIDLastSave="0" documentId="8_{578BA965-E3BF-4FCD-B1C4-6F1EBEFD9EF9}" xr6:coauthVersionLast="47" xr6:coauthVersionMax="47" xr10:uidLastSave="{00000000-0000-0000-0000-000000000000}"/>
  <bookViews>
    <workbookView xWindow="-28920" yWindow="-120" windowWidth="29040" windowHeight="15840" tabRatio="758" xr2:uid="{00000000-000D-0000-FFFF-FFFF00000000}"/>
  </bookViews>
  <sheets>
    <sheet name="Contents" sheetId="2" r:id="rId1"/>
    <sheet name="1a.CHARGE victim type_outcome" sheetId="22" r:id="rId2"/>
    <sheet name="1b.CHARGE offence type_outcome" sheetId="18" r:id="rId3"/>
    <sheet name="2.CHARGE court_outcome" sheetId="20" r:id="rId4"/>
    <sheet name="3a.PPL victim type_outcome" sheetId="23" r:id="rId5"/>
    <sheet name="3b.PPL victim type_plea" sheetId="43" r:id="rId6"/>
    <sheet name="3c.PPL victim type_gender" sheetId="29" r:id="rId7"/>
    <sheet name="3d.PPL victim type_ethnicity" sheetId="30" r:id="rId8"/>
    <sheet name="3e.PPL victim type_age" sheetId="31" r:id="rId9"/>
    <sheet name="4a.PPL offence type_outcome" sheetId="35" r:id="rId10"/>
    <sheet name="4b.PPL offence type_plea" sheetId="44" r:id="rId11"/>
    <sheet name="4c.PPL offence type_gender" sheetId="32" r:id="rId12"/>
    <sheet name="4d.PPL offence type_ethnicity" sheetId="33" r:id="rId13"/>
    <sheet name="4e.PPL offence type_age" sheetId="38" r:id="rId14"/>
    <sheet name="5a.PPL offence detail_outcome" sheetId="17" r:id="rId15"/>
    <sheet name="5b.PPL offence detail_plea" sheetId="45" r:id="rId16"/>
    <sheet name="5c.PPL offence detail_gender" sheetId="36" r:id="rId17"/>
    <sheet name="5d.PPL offence detail_ethnicity" sheetId="37" r:id="rId18"/>
    <sheet name="5e.PPL offence detail_age" sheetId="34" r:id="rId19"/>
    <sheet name="6.PPL court_outcome" sheetId="21" r:id="rId20"/>
    <sheet name="7a.CONV victim type_sentence" sheetId="24" r:id="rId21"/>
    <sheet name="7b.CONV victim type_gender" sheetId="26" r:id="rId22"/>
    <sheet name="7c.CONV victim type_ethnicity" sheetId="27" r:id="rId23"/>
    <sheet name="7d.CONV victim type_age" sheetId="25" r:id="rId24"/>
    <sheet name="8a.CONV offence type_sentence" sheetId="19" r:id="rId25"/>
    <sheet name="8b.CONV offence type_gender" sheetId="13" r:id="rId26"/>
    <sheet name="8c.CONV offence type_ethnicity" sheetId="15" r:id="rId27"/>
    <sheet name="8d.CONV offence type_age" sheetId="12" r:id="rId28"/>
    <sheet name="9a.CONV offence detail_sent" sheetId="39" r:id="rId29"/>
    <sheet name="9b.CONV offence detail_gender" sheetId="40" r:id="rId30"/>
    <sheet name="9c.CONV offence detail_ethnic" sheetId="41" r:id="rId31"/>
    <sheet name="9d.CONV offence detail_age" sheetId="42" r:id="rId32"/>
    <sheet name="Definitions and data notes" sheetId="4" r:id="rId33"/>
    <sheet name="Notes-Justice service areas" sheetId="10" r:id="rId34"/>
  </sheets>
  <definedNames>
    <definedName name="_xlnm._FilterDatabase" localSheetId="2" hidden="1">'1b.CHARGE offence type_outcome'!$A$7:$B$152</definedName>
    <definedName name="_xlnm._FilterDatabase" localSheetId="3" hidden="1">'2.CHARGE court_outcome'!$A$12:$C$387</definedName>
    <definedName name="_xlnm._FilterDatabase" localSheetId="4" hidden="1">'3a.PPL victim type_outcome'!#REF!</definedName>
    <definedName name="_xlnm._FilterDatabase" localSheetId="8" hidden="1">'3e.PPL victim type_age'!$A$9:$A$74</definedName>
    <definedName name="_xlnm._FilterDatabase" localSheetId="9" hidden="1">'4a.PPL offence type_outcome'!$A$9:$A$44</definedName>
    <definedName name="_xlnm._FilterDatabase" localSheetId="11" hidden="1">'4c.PPL offence type_gender'!$A$8:$A$36</definedName>
    <definedName name="_xlnm._FilterDatabase" localSheetId="12" hidden="1">'4d.PPL offence type_ethnicity'!$A$9:$A$58</definedName>
    <definedName name="_xlnm._FilterDatabase" localSheetId="13" hidden="1">'4e.PPL offence type_age'!$A$9:$A$100</definedName>
    <definedName name="_xlnm._FilterDatabase" localSheetId="14" hidden="1">'5a.PPL offence detail_outcome'!$A$9:$B$119</definedName>
    <definedName name="_xlnm._FilterDatabase" localSheetId="16" hidden="1">'5c.PPL offence detail_gender'!$A$8:$B$24</definedName>
    <definedName name="_xlnm._FilterDatabase" localSheetId="17" hidden="1">'5d.PPL offence detail_ethnicity'!$A$1:$W$37</definedName>
    <definedName name="_xlnm._FilterDatabase" localSheetId="18" hidden="1">'5e.PPL offence detail_age'!$A$9:$B$61</definedName>
    <definedName name="_xlnm._FilterDatabase" localSheetId="19" hidden="1">'6.PPL court_outcome'!$A$13:$C$388</definedName>
    <definedName name="_xlnm._FilterDatabase" localSheetId="20" hidden="1">'7a.CONV victim type_sentence'!$A$8:$A$63</definedName>
    <definedName name="_xlnm._FilterDatabase" localSheetId="23" hidden="1">'7d.CONV victim type_age'!$A$9:$A$74</definedName>
    <definedName name="_xlnm._FilterDatabase" localSheetId="24" hidden="1">'8a.CONV offence type_sentence'!$A$8:$A$85</definedName>
    <definedName name="_xlnm._FilterDatabase" localSheetId="25" hidden="1">'8b.CONV offence type_gender'!$A$8:$A$36</definedName>
    <definedName name="_xlnm._FilterDatabase" localSheetId="26" hidden="1">'8c.CONV offence type_ethnicity'!$A$9:$A$58</definedName>
    <definedName name="_xlnm._FilterDatabase" localSheetId="27" hidden="1">'8d.CONV offence type_age'!$A$9:$A$100</definedName>
    <definedName name="_xlnm._FilterDatabase" localSheetId="28" hidden="1">'9a.CONV offence detail_sent'!$A$8:$B$52</definedName>
    <definedName name="_xlnm._FilterDatabase" localSheetId="29" hidden="1">'9b.CONV offence detail_gender'!$A$8:$A$24</definedName>
    <definedName name="_xlnm._FilterDatabase" localSheetId="31" hidden="1">'9d.CONV offence detail_age'!$A$9:$B$61</definedName>
    <definedName name="_xlnm._FilterDatabase" localSheetId="33"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9" l="1"/>
  <c r="A22" i="19"/>
  <c r="A23" i="19" s="1"/>
  <c r="A24" i="19" s="1"/>
  <c r="A25" i="19" s="1"/>
  <c r="A26" i="19" s="1"/>
  <c r="A27" i="19" s="1"/>
  <c r="A28" i="19" s="1"/>
  <c r="A29" i="19" s="1"/>
  <c r="A30" i="19" s="1"/>
  <c r="A48" i="20"/>
  <c r="A49" i="20" s="1"/>
  <c r="A50" i="20" s="1"/>
  <c r="A51" i="20" s="1"/>
  <c r="A52" i="20" s="1"/>
  <c r="A313" i="20"/>
  <c r="A314" i="20" s="1"/>
  <c r="A315" i="20" s="1"/>
  <c r="A316" i="20" s="1"/>
  <c r="A317" i="20" s="1"/>
  <c r="B384" i="20"/>
  <c r="B385" i="20" s="1"/>
  <c r="B386" i="20" s="1"/>
  <c r="B387" i="20" s="1"/>
  <c r="B379" i="20"/>
  <c r="B380" i="20" s="1"/>
  <c r="B381" i="20" s="1"/>
  <c r="B382" i="20" s="1"/>
  <c r="B374" i="20"/>
  <c r="B375" i="20" s="1"/>
  <c r="B376" i="20" s="1"/>
  <c r="B377" i="20" s="1"/>
  <c r="B369" i="20"/>
  <c r="B370" i="20" s="1"/>
  <c r="B371" i="20" s="1"/>
  <c r="B372" i="20" s="1"/>
  <c r="B364" i="20"/>
  <c r="B365" i="20" s="1"/>
  <c r="B366" i="20" s="1"/>
  <c r="B367" i="20" s="1"/>
  <c r="B359" i="20"/>
  <c r="B360" i="20" s="1"/>
  <c r="B361" i="20" s="1"/>
  <c r="B362" i="20" s="1"/>
  <c r="B354" i="20"/>
  <c r="B355" i="20" s="1"/>
  <c r="B356" i="20" s="1"/>
  <c r="B357" i="20" s="1"/>
  <c r="B349" i="20"/>
  <c r="B350" i="20" s="1"/>
  <c r="B351" i="20" s="1"/>
  <c r="B352" i="20" s="1"/>
  <c r="B344" i="20"/>
  <c r="B345" i="20" s="1"/>
  <c r="B346" i="20" s="1"/>
  <c r="B347" i="20" s="1"/>
  <c r="B339" i="20"/>
  <c r="B340" i="20" s="1"/>
  <c r="B341" i="20" s="1"/>
  <c r="B342" i="20" s="1"/>
  <c r="B334" i="20"/>
  <c r="B335" i="20" s="1"/>
  <c r="B336" i="20" s="1"/>
  <c r="B337" i="20" s="1"/>
  <c r="B329" i="20"/>
  <c r="B330" i="20" s="1"/>
  <c r="B331" i="20" s="1"/>
  <c r="B332" i="20" s="1"/>
  <c r="B324" i="20"/>
  <c r="B325" i="20" s="1"/>
  <c r="B326" i="20" s="1"/>
  <c r="B327" i="20" s="1"/>
  <c r="B319" i="20"/>
  <c r="B320" i="20" s="1"/>
  <c r="B321" i="20" s="1"/>
  <c r="B322" i="20" s="1"/>
  <c r="A319" i="20"/>
  <c r="A320" i="20" s="1"/>
  <c r="A321" i="20" s="1"/>
  <c r="A322" i="20" s="1"/>
  <c r="A323" i="20" s="1"/>
  <c r="A324" i="20" s="1"/>
  <c r="A325" i="20" s="1"/>
  <c r="A326" i="20" s="1"/>
  <c r="A327" i="20" s="1"/>
  <c r="A328" i="20" s="1"/>
  <c r="A329" i="20" s="1"/>
  <c r="A330" i="20" s="1"/>
  <c r="A331" i="20" s="1"/>
  <c r="A332" i="20" s="1"/>
  <c r="A333" i="20" s="1"/>
  <c r="A334" i="20" s="1"/>
  <c r="A335" i="20" s="1"/>
  <c r="A336" i="20" s="1"/>
  <c r="A337" i="20" s="1"/>
  <c r="B314" i="20"/>
  <c r="B315" i="20" s="1"/>
  <c r="B316" i="20" s="1"/>
  <c r="B317" i="20" s="1"/>
  <c r="B309" i="20"/>
  <c r="B310" i="20" s="1"/>
  <c r="B311" i="20" s="1"/>
  <c r="B312" i="20" s="1"/>
  <c r="B304" i="20"/>
  <c r="B305" i="20" s="1"/>
  <c r="B306" i="20" s="1"/>
  <c r="B307" i="20" s="1"/>
  <c r="B299" i="20"/>
  <c r="B300" i="20" s="1"/>
  <c r="B301" i="20" s="1"/>
  <c r="B302" i="20" s="1"/>
  <c r="B294" i="20"/>
  <c r="B295" i="20" s="1"/>
  <c r="B296" i="20" s="1"/>
  <c r="B297" i="20" s="1"/>
  <c r="B289" i="20"/>
  <c r="B290" i="20" s="1"/>
  <c r="B291" i="20" s="1"/>
  <c r="B292" i="20" s="1"/>
  <c r="A289" i="20"/>
  <c r="A290" i="20" s="1"/>
  <c r="A291" i="20" s="1"/>
  <c r="A292" i="20" s="1"/>
  <c r="A293" i="20" s="1"/>
  <c r="A294" i="20" s="1"/>
  <c r="A295" i="20" s="1"/>
  <c r="A296" i="20" s="1"/>
  <c r="A297" i="20" s="1"/>
  <c r="A298" i="20" s="1"/>
  <c r="A299" i="20" s="1"/>
  <c r="A300" i="20" s="1"/>
  <c r="A301" i="20" s="1"/>
  <c r="A302" i="20" s="1"/>
  <c r="A303" i="20" s="1"/>
  <c r="A304" i="20" s="1"/>
  <c r="A305" i="20" s="1"/>
  <c r="A306" i="20" s="1"/>
  <c r="A307" i="20" s="1"/>
  <c r="A308" i="20" s="1"/>
  <c r="A309" i="20" s="1"/>
  <c r="A310" i="20" s="1"/>
  <c r="A311" i="20" s="1"/>
  <c r="A312" i="20" s="1"/>
  <c r="B284" i="20"/>
  <c r="B285" i="20" s="1"/>
  <c r="B286" i="20" s="1"/>
  <c r="B287" i="20" s="1"/>
  <c r="B279" i="20"/>
  <c r="B280" i="20" s="1"/>
  <c r="B281" i="20" s="1"/>
  <c r="B282" i="20" s="1"/>
  <c r="B274" i="20"/>
  <c r="B275" i="20" s="1"/>
  <c r="B276" i="20" s="1"/>
  <c r="B277" i="20" s="1"/>
  <c r="A274" i="20"/>
  <c r="A275" i="20" s="1"/>
  <c r="A276" i="20" s="1"/>
  <c r="A277" i="20" s="1"/>
  <c r="A278" i="20" s="1"/>
  <c r="A279" i="20" s="1"/>
  <c r="A280" i="20" s="1"/>
  <c r="A281" i="20" s="1"/>
  <c r="A282" i="20" s="1"/>
  <c r="A283" i="20" s="1"/>
  <c r="A284" i="20" s="1"/>
  <c r="A285" i="20" s="1"/>
  <c r="A286" i="20" s="1"/>
  <c r="A287" i="20" s="1"/>
  <c r="B269" i="20"/>
  <c r="B270" i="20" s="1"/>
  <c r="B271" i="20" s="1"/>
  <c r="B272" i="20" s="1"/>
  <c r="B264" i="20"/>
  <c r="B265" i="20" s="1"/>
  <c r="B266" i="20" s="1"/>
  <c r="B267" i="20" s="1"/>
  <c r="B259" i="20"/>
  <c r="B260" i="20" s="1"/>
  <c r="B261" i="20" s="1"/>
  <c r="B262" i="20" s="1"/>
  <c r="B254" i="20"/>
  <c r="B255" i="20" s="1"/>
  <c r="B256" i="20" s="1"/>
  <c r="B257" i="20" s="1"/>
  <c r="B249" i="20"/>
  <c r="B250" i="20" s="1"/>
  <c r="B251" i="20" s="1"/>
  <c r="B252" i="20" s="1"/>
  <c r="B244" i="20"/>
  <c r="B245" i="20" s="1"/>
  <c r="B246" i="20" s="1"/>
  <c r="B247" i="20" s="1"/>
  <c r="B239" i="20"/>
  <c r="B240" i="20" s="1"/>
  <c r="B241" i="20" s="1"/>
  <c r="B242" i="20" s="1"/>
  <c r="B234" i="20"/>
  <c r="B235" i="20" s="1"/>
  <c r="B236" i="20" s="1"/>
  <c r="B237" i="20" s="1"/>
  <c r="A234" i="20"/>
  <c r="A235" i="20" s="1"/>
  <c r="A236" i="20" s="1"/>
  <c r="A237" i="20" s="1"/>
  <c r="A238" i="20" s="1"/>
  <c r="A239" i="20" s="1"/>
  <c r="A240" i="20" s="1"/>
  <c r="A241" i="20" s="1"/>
  <c r="A242" i="20" s="1"/>
  <c r="A243" i="20" s="1"/>
  <c r="A244" i="20" s="1"/>
  <c r="A245" i="20" s="1"/>
  <c r="A246" i="20" s="1"/>
  <c r="A247" i="20" s="1"/>
  <c r="A248" i="20" s="1"/>
  <c r="A249" i="20" s="1"/>
  <c r="A250" i="20" s="1"/>
  <c r="A251" i="20" s="1"/>
  <c r="A252" i="20" s="1"/>
  <c r="A253" i="20" s="1"/>
  <c r="A254" i="20" s="1"/>
  <c r="A255" i="20" s="1"/>
  <c r="A256" i="20" s="1"/>
  <c r="A257" i="20" s="1"/>
  <c r="B229" i="20"/>
  <c r="B230" i="20" s="1"/>
  <c r="B231" i="20" s="1"/>
  <c r="B232" i="20" s="1"/>
  <c r="B224" i="20"/>
  <c r="B225" i="20" s="1"/>
  <c r="B226" i="20" s="1"/>
  <c r="B227" i="20" s="1"/>
  <c r="B219" i="20"/>
  <c r="B220" i="20" s="1"/>
  <c r="B221" i="20" s="1"/>
  <c r="B222" i="20" s="1"/>
  <c r="B214" i="20"/>
  <c r="B215" i="20" s="1"/>
  <c r="B216" i="20" s="1"/>
  <c r="B217" i="20" s="1"/>
  <c r="B209" i="20"/>
  <c r="B210" i="20" s="1"/>
  <c r="B211" i="20" s="1"/>
  <c r="B212" i="20" s="1"/>
  <c r="B204" i="20"/>
  <c r="B205" i="20" s="1"/>
  <c r="B206" i="20" s="1"/>
  <c r="B207" i="20" s="1"/>
  <c r="A204" i="20"/>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B199" i="20"/>
  <c r="B200" i="20" s="1"/>
  <c r="B201" i="20" s="1"/>
  <c r="B202" i="20" s="1"/>
  <c r="B194" i="20"/>
  <c r="B195" i="20" s="1"/>
  <c r="B196" i="20" s="1"/>
  <c r="B197" i="20" s="1"/>
  <c r="B189" i="20"/>
  <c r="B190" i="20" s="1"/>
  <c r="B191" i="20" s="1"/>
  <c r="B192" i="20" s="1"/>
  <c r="B184" i="20"/>
  <c r="B185" i="20" s="1"/>
  <c r="B186" i="20" s="1"/>
  <c r="B187" i="20" s="1"/>
  <c r="B179" i="20"/>
  <c r="B180" i="20" s="1"/>
  <c r="B181" i="20" s="1"/>
  <c r="B182" i="20" s="1"/>
  <c r="B174" i="20"/>
  <c r="B175" i="20" s="1"/>
  <c r="B176" i="20" s="1"/>
  <c r="B177" i="20" s="1"/>
  <c r="B169" i="20"/>
  <c r="B170" i="20" s="1"/>
  <c r="B171" i="20" s="1"/>
  <c r="B172" i="20" s="1"/>
  <c r="A169" i="20"/>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B164" i="20"/>
  <c r="B165" i="20" s="1"/>
  <c r="B166" i="20" s="1"/>
  <c r="B167" i="20" s="1"/>
  <c r="B159" i="20"/>
  <c r="B160" i="20" s="1"/>
  <c r="B161" i="20" s="1"/>
  <c r="B162" i="20" s="1"/>
  <c r="B154" i="20"/>
  <c r="B155" i="20" s="1"/>
  <c r="B156" i="20" s="1"/>
  <c r="B157" i="20" s="1"/>
  <c r="B149" i="20"/>
  <c r="B150" i="20" s="1"/>
  <c r="B151" i="20" s="1"/>
  <c r="B152" i="20" s="1"/>
  <c r="B144" i="20"/>
  <c r="B145" i="20" s="1"/>
  <c r="B146" i="20" s="1"/>
  <c r="B147" i="20" s="1"/>
  <c r="B139" i="20"/>
  <c r="B140" i="20" s="1"/>
  <c r="B141" i="20" s="1"/>
  <c r="B142" i="20" s="1"/>
  <c r="B134" i="20"/>
  <c r="B135" i="20" s="1"/>
  <c r="B136" i="20" s="1"/>
  <c r="B137" i="20" s="1"/>
  <c r="B129" i="20"/>
  <c r="B130" i="20" s="1"/>
  <c r="B131" i="20" s="1"/>
  <c r="B132" i="20" s="1"/>
  <c r="B124" i="20"/>
  <c r="B125" i="20" s="1"/>
  <c r="B126" i="20" s="1"/>
  <c r="B127" i="20" s="1"/>
  <c r="B119" i="20"/>
  <c r="B120" i="20" s="1"/>
  <c r="B121" i="20" s="1"/>
  <c r="B122" i="20" s="1"/>
  <c r="B114" i="20"/>
  <c r="B115" i="20" s="1"/>
  <c r="B116" i="20" s="1"/>
  <c r="B117" i="20" s="1"/>
  <c r="B109" i="20"/>
  <c r="B110" i="20" s="1"/>
  <c r="B111" i="20" s="1"/>
  <c r="B112" i="20" s="1"/>
  <c r="B104" i="20"/>
  <c r="B105" i="20" s="1"/>
  <c r="B106" i="20" s="1"/>
  <c r="B107" i="20" s="1"/>
  <c r="B99" i="20"/>
  <c r="B100" i="20" s="1"/>
  <c r="B101" i="20" s="1"/>
  <c r="B102" i="20" s="1"/>
  <c r="B94" i="20"/>
  <c r="B95" i="20" s="1"/>
  <c r="B96" i="20" s="1"/>
  <c r="B97" i="20" s="1"/>
  <c r="B89" i="20"/>
  <c r="B90" i="20" s="1"/>
  <c r="B91" i="20" s="1"/>
  <c r="B92" i="20" s="1"/>
  <c r="B84" i="20"/>
  <c r="B85" i="20" s="1"/>
  <c r="B86" i="20" s="1"/>
  <c r="B87" i="20" s="1"/>
  <c r="A84" i="20"/>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B79" i="20"/>
  <c r="B80" i="20" s="1"/>
  <c r="B81" i="20" s="1"/>
  <c r="B82" i="20" s="1"/>
  <c r="B74" i="20"/>
  <c r="B75" i="20" s="1"/>
  <c r="B76" i="20" s="1"/>
  <c r="B77" i="20" s="1"/>
  <c r="B69" i="20"/>
  <c r="B70" i="20" s="1"/>
  <c r="B71" i="20" s="1"/>
  <c r="B72" i="20" s="1"/>
  <c r="B64" i="20"/>
  <c r="B65" i="20" s="1"/>
  <c r="B66" i="20" s="1"/>
  <c r="B67" i="20" s="1"/>
  <c r="B59" i="20"/>
  <c r="B60" i="20" s="1"/>
  <c r="B61" i="20" s="1"/>
  <c r="B62" i="20" s="1"/>
  <c r="B54" i="20"/>
  <c r="B55" i="20" s="1"/>
  <c r="B56" i="20" s="1"/>
  <c r="B57" i="20" s="1"/>
  <c r="A54" i="20"/>
  <c r="A55" i="20" s="1"/>
  <c r="A56" i="20" s="1"/>
  <c r="A57" i="20" s="1"/>
  <c r="A58" i="20" s="1"/>
  <c r="A59" i="20" s="1"/>
  <c r="A60" i="20" s="1"/>
  <c r="A61" i="20" s="1"/>
  <c r="A62" i="20" s="1"/>
  <c r="B49" i="20"/>
  <c r="B50" i="20" s="1"/>
  <c r="B51" i="20" s="1"/>
  <c r="B52" i="20" s="1"/>
  <c r="B44" i="20"/>
  <c r="B45" i="20" s="1"/>
  <c r="B46" i="20" s="1"/>
  <c r="B47" i="20" s="1"/>
  <c r="B39" i="20"/>
  <c r="B40" i="20" s="1"/>
  <c r="B41" i="20" s="1"/>
  <c r="B42" i="20" s="1"/>
  <c r="A39" i="20"/>
  <c r="A40" i="20" s="1"/>
  <c r="A41" i="20" s="1"/>
  <c r="A42" i="20" s="1"/>
  <c r="A43" i="20" s="1"/>
  <c r="A44" i="20" s="1"/>
  <c r="A45" i="20" s="1"/>
  <c r="A46" i="20" s="1"/>
  <c r="A47" i="20" s="1"/>
  <c r="B34" i="20"/>
  <c r="B35" i="20" s="1"/>
  <c r="B36" i="20" s="1"/>
  <c r="B37" i="20" s="1"/>
  <c r="B29" i="20"/>
  <c r="B30" i="20" s="1"/>
  <c r="B31" i="20" s="1"/>
  <c r="B32" i="20" s="1"/>
  <c r="B24" i="20"/>
  <c r="B25" i="20" s="1"/>
  <c r="B26" i="20" s="1"/>
  <c r="B27" i="20" s="1"/>
  <c r="B19" i="20"/>
  <c r="B20" i="20" s="1"/>
  <c r="B21" i="20" s="1"/>
  <c r="B22" i="20" s="1"/>
  <c r="B14" i="20"/>
  <c r="B15" i="20" s="1"/>
  <c r="B16" i="20" s="1"/>
  <c r="B17" i="20" s="1"/>
  <c r="B385" i="21"/>
  <c r="B386" i="21" s="1"/>
  <c r="B387" i="21" s="1"/>
  <c r="B388" i="21" s="1"/>
  <c r="B380" i="21"/>
  <c r="B381" i="21" s="1"/>
  <c r="B382" i="21" s="1"/>
  <c r="B383" i="21" s="1"/>
  <c r="B375" i="21"/>
  <c r="B376" i="21" s="1"/>
  <c r="B377" i="21" s="1"/>
  <c r="B378" i="21" s="1"/>
  <c r="B370" i="21"/>
  <c r="B371" i="21" s="1"/>
  <c r="B372" i="21" s="1"/>
  <c r="B373" i="21" s="1"/>
  <c r="B365" i="21"/>
  <c r="B366" i="21" s="1"/>
  <c r="B367" i="21" s="1"/>
  <c r="B368" i="21" s="1"/>
  <c r="B360" i="21"/>
  <c r="B361" i="21" s="1"/>
  <c r="B362" i="21" s="1"/>
  <c r="B363" i="21" s="1"/>
  <c r="B355" i="21"/>
  <c r="B356" i="21" s="1"/>
  <c r="B357" i="21" s="1"/>
  <c r="B358" i="21" s="1"/>
  <c r="B350" i="21"/>
  <c r="B351" i="21" s="1"/>
  <c r="B352" i="21" s="1"/>
  <c r="B353" i="21" s="1"/>
  <c r="B345" i="21"/>
  <c r="B346" i="21" s="1"/>
  <c r="B347" i="21" s="1"/>
  <c r="B348" i="21" s="1"/>
  <c r="B340" i="21"/>
  <c r="B341" i="21" s="1"/>
  <c r="B342" i="21" s="1"/>
  <c r="B343" i="21" s="1"/>
  <c r="B335" i="21"/>
  <c r="B336" i="21" s="1"/>
  <c r="B337" i="21" s="1"/>
  <c r="B338" i="21" s="1"/>
  <c r="B330" i="21"/>
  <c r="B331" i="21" s="1"/>
  <c r="B332" i="21" s="1"/>
  <c r="B333" i="21" s="1"/>
  <c r="B325" i="21"/>
  <c r="B326" i="21" s="1"/>
  <c r="B327" i="21" s="1"/>
  <c r="B328" i="21" s="1"/>
  <c r="B320" i="21"/>
  <c r="B321" i="21" s="1"/>
  <c r="B322" i="21" s="1"/>
  <c r="B323" i="21" s="1"/>
  <c r="A320" i="21"/>
  <c r="A321" i="21" s="1"/>
  <c r="A322" i="21" s="1"/>
  <c r="A323" i="21" s="1"/>
  <c r="A324" i="21" s="1"/>
  <c r="A325" i="21" s="1"/>
  <c r="A326" i="21" s="1"/>
  <c r="A327" i="21" s="1"/>
  <c r="A328" i="21" s="1"/>
  <c r="A329" i="21" s="1"/>
  <c r="A330" i="21" s="1"/>
  <c r="A331" i="21" s="1"/>
  <c r="A332" i="21" s="1"/>
  <c r="A333" i="21" s="1"/>
  <c r="A334" i="21" s="1"/>
  <c r="A335" i="21" s="1"/>
  <c r="A336" i="21" s="1"/>
  <c r="A337" i="21" s="1"/>
  <c r="A338" i="21" s="1"/>
  <c r="B315" i="21"/>
  <c r="B316" i="21" s="1"/>
  <c r="B317" i="21" s="1"/>
  <c r="B318" i="21" s="1"/>
  <c r="B310" i="21"/>
  <c r="B311" i="21" s="1"/>
  <c r="B312" i="21" s="1"/>
  <c r="B313" i="21" s="1"/>
  <c r="B305" i="21"/>
  <c r="B306" i="21" s="1"/>
  <c r="B307" i="21" s="1"/>
  <c r="B308" i="21" s="1"/>
  <c r="B300" i="21"/>
  <c r="B301" i="21" s="1"/>
  <c r="B302" i="21" s="1"/>
  <c r="B303" i="21" s="1"/>
  <c r="B295" i="21"/>
  <c r="B296" i="21" s="1"/>
  <c r="B297" i="21" s="1"/>
  <c r="B298" i="21" s="1"/>
  <c r="B290" i="21"/>
  <c r="B291" i="21" s="1"/>
  <c r="B292" i="21" s="1"/>
  <c r="B293" i="21" s="1"/>
  <c r="A290" i="2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B285" i="21"/>
  <c r="B286" i="21" s="1"/>
  <c r="B287" i="21" s="1"/>
  <c r="B288" i="21" s="1"/>
  <c r="B280" i="21"/>
  <c r="B281" i="21" s="1"/>
  <c r="B282" i="21" s="1"/>
  <c r="B283" i="21" s="1"/>
  <c r="B275" i="21"/>
  <c r="B276" i="21" s="1"/>
  <c r="B277" i="21" s="1"/>
  <c r="B278" i="21" s="1"/>
  <c r="A275" i="21"/>
  <c r="A276" i="21" s="1"/>
  <c r="A277" i="21" s="1"/>
  <c r="A278" i="21" s="1"/>
  <c r="A279" i="21" s="1"/>
  <c r="A280" i="21" s="1"/>
  <c r="A281" i="21" s="1"/>
  <c r="A282" i="21" s="1"/>
  <c r="A283" i="21" s="1"/>
  <c r="A284" i="21" s="1"/>
  <c r="A285" i="21" s="1"/>
  <c r="A286" i="21" s="1"/>
  <c r="A287" i="21" s="1"/>
  <c r="A288" i="21" s="1"/>
  <c r="B270" i="21"/>
  <c r="B271" i="21" s="1"/>
  <c r="B272" i="21" s="1"/>
  <c r="B273" i="21" s="1"/>
  <c r="B265" i="21"/>
  <c r="B266" i="21" s="1"/>
  <c r="B267" i="21" s="1"/>
  <c r="B268" i="21" s="1"/>
  <c r="B260" i="21"/>
  <c r="B261" i="21" s="1"/>
  <c r="B262" i="21" s="1"/>
  <c r="B263" i="21" s="1"/>
  <c r="B255" i="21"/>
  <c r="B256" i="21" s="1"/>
  <c r="B257" i="21" s="1"/>
  <c r="B258" i="21" s="1"/>
  <c r="B250" i="21"/>
  <c r="B251" i="21" s="1"/>
  <c r="B252" i="21" s="1"/>
  <c r="B253" i="21" s="1"/>
  <c r="B245" i="21"/>
  <c r="B246" i="21" s="1"/>
  <c r="B247" i="21" s="1"/>
  <c r="B248" i="21" s="1"/>
  <c r="B240" i="21"/>
  <c r="B241" i="21" s="1"/>
  <c r="B242" i="21" s="1"/>
  <c r="B243" i="21" s="1"/>
  <c r="B235" i="21"/>
  <c r="B236" i="21" s="1"/>
  <c r="B237" i="21" s="1"/>
  <c r="B238" i="21" s="1"/>
  <c r="A235" i="2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B230" i="21"/>
  <c r="B231" i="21" s="1"/>
  <c r="B232" i="21" s="1"/>
  <c r="B233" i="21" s="1"/>
  <c r="B225" i="21"/>
  <c r="B226" i="21" s="1"/>
  <c r="B227" i="21" s="1"/>
  <c r="B228" i="21" s="1"/>
  <c r="B220" i="21"/>
  <c r="B221" i="21" s="1"/>
  <c r="B222" i="21" s="1"/>
  <c r="B223" i="21" s="1"/>
  <c r="B215" i="21"/>
  <c r="B216" i="21" s="1"/>
  <c r="B217" i="21" s="1"/>
  <c r="B218" i="21" s="1"/>
  <c r="B210" i="21"/>
  <c r="B211" i="21" s="1"/>
  <c r="B212" i="21" s="1"/>
  <c r="B213" i="21" s="1"/>
  <c r="B205" i="21"/>
  <c r="B206" i="21" s="1"/>
  <c r="B207" i="21" s="1"/>
  <c r="B208" i="21" s="1"/>
  <c r="A205" i="2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B200" i="21"/>
  <c r="B201" i="21" s="1"/>
  <c r="B202" i="21" s="1"/>
  <c r="B203" i="21" s="1"/>
  <c r="B195" i="21"/>
  <c r="B196" i="21" s="1"/>
  <c r="B197" i="21" s="1"/>
  <c r="B198" i="21" s="1"/>
  <c r="B190" i="21"/>
  <c r="B191" i="21" s="1"/>
  <c r="B192" i="21" s="1"/>
  <c r="B193" i="21" s="1"/>
  <c r="B185" i="21"/>
  <c r="B186" i="21" s="1"/>
  <c r="B187" i="21" s="1"/>
  <c r="B188" i="21" s="1"/>
  <c r="B180" i="21"/>
  <c r="B181" i="21" s="1"/>
  <c r="B182" i="21" s="1"/>
  <c r="B183" i="21" s="1"/>
  <c r="B175" i="21"/>
  <c r="B176" i="21" s="1"/>
  <c r="B177" i="21" s="1"/>
  <c r="B178" i="21" s="1"/>
  <c r="B170" i="21"/>
  <c r="B171" i="21" s="1"/>
  <c r="B172" i="21" s="1"/>
  <c r="B173" i="21" s="1"/>
  <c r="A170" i="2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B165" i="21"/>
  <c r="B166" i="21" s="1"/>
  <c r="B167" i="21" s="1"/>
  <c r="B168" i="21" s="1"/>
  <c r="B160" i="21"/>
  <c r="B161" i="21" s="1"/>
  <c r="B162" i="21" s="1"/>
  <c r="B163" i="21" s="1"/>
  <c r="B155" i="21"/>
  <c r="B156" i="21" s="1"/>
  <c r="B157" i="21" s="1"/>
  <c r="B158" i="21" s="1"/>
  <c r="B150" i="21"/>
  <c r="B151" i="21" s="1"/>
  <c r="B152" i="21" s="1"/>
  <c r="B153" i="21" s="1"/>
  <c r="B145" i="21"/>
  <c r="B146" i="21" s="1"/>
  <c r="B147" i="21" s="1"/>
  <c r="B148" i="21" s="1"/>
  <c r="B140" i="21"/>
  <c r="B141" i="21" s="1"/>
  <c r="B142" i="21" s="1"/>
  <c r="B143" i="21" s="1"/>
  <c r="B135" i="21"/>
  <c r="B136" i="21" s="1"/>
  <c r="B137" i="21" s="1"/>
  <c r="B138" i="21" s="1"/>
  <c r="B130" i="21"/>
  <c r="B131" i="21" s="1"/>
  <c r="B132" i="21" s="1"/>
  <c r="B133" i="21" s="1"/>
  <c r="B125" i="21"/>
  <c r="B126" i="21" s="1"/>
  <c r="B127" i="21" s="1"/>
  <c r="B128" i="21" s="1"/>
  <c r="B120" i="21"/>
  <c r="B121" i="21" s="1"/>
  <c r="B122" i="21" s="1"/>
  <c r="B123" i="21" s="1"/>
  <c r="B115" i="21"/>
  <c r="B116" i="21" s="1"/>
  <c r="B117" i="21" s="1"/>
  <c r="B118" i="21" s="1"/>
  <c r="B110" i="21"/>
  <c r="B111" i="21" s="1"/>
  <c r="B112" i="21" s="1"/>
  <c r="B113" i="21" s="1"/>
  <c r="B105" i="21"/>
  <c r="B106" i="21" s="1"/>
  <c r="B107" i="21" s="1"/>
  <c r="B108" i="21" s="1"/>
  <c r="B100" i="21"/>
  <c r="B101" i="21" s="1"/>
  <c r="B102" i="21" s="1"/>
  <c r="B103" i="21" s="1"/>
  <c r="B95" i="21"/>
  <c r="B96" i="21" s="1"/>
  <c r="B97" i="21" s="1"/>
  <c r="B98" i="21" s="1"/>
  <c r="B90" i="21"/>
  <c r="B91" i="21" s="1"/>
  <c r="B92" i="21" s="1"/>
  <c r="B93" i="21" s="1"/>
  <c r="B85" i="21"/>
  <c r="B86" i="21" s="1"/>
  <c r="B87" i="21" s="1"/>
  <c r="B88" i="21" s="1"/>
  <c r="A85" i="2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B80" i="21"/>
  <c r="B81" i="21" s="1"/>
  <c r="B82" i="21" s="1"/>
  <c r="B83" i="21" s="1"/>
  <c r="B75" i="21"/>
  <c r="B76" i="21" s="1"/>
  <c r="B77" i="21" s="1"/>
  <c r="B78" i="21" s="1"/>
  <c r="B70" i="21"/>
  <c r="B71" i="21" s="1"/>
  <c r="B72" i="21" s="1"/>
  <c r="B73" i="21" s="1"/>
  <c r="B65" i="21"/>
  <c r="B66" i="21" s="1"/>
  <c r="B67" i="21" s="1"/>
  <c r="B68" i="21" s="1"/>
  <c r="B60" i="21"/>
  <c r="B61" i="21" s="1"/>
  <c r="B62" i="21" s="1"/>
  <c r="B63" i="21" s="1"/>
  <c r="B55" i="21"/>
  <c r="B56" i="21" s="1"/>
  <c r="B57" i="21" s="1"/>
  <c r="B58" i="21" s="1"/>
  <c r="A55" i="21"/>
  <c r="A56" i="21" s="1"/>
  <c r="A57" i="21" s="1"/>
  <c r="A58" i="21" s="1"/>
  <c r="A59" i="21" s="1"/>
  <c r="A60" i="21" s="1"/>
  <c r="A61" i="21" s="1"/>
  <c r="A62" i="21" s="1"/>
  <c r="A63" i="21" s="1"/>
  <c r="B50" i="21"/>
  <c r="B51" i="21" s="1"/>
  <c r="B52" i="21" s="1"/>
  <c r="B53" i="21" s="1"/>
  <c r="B45" i="21"/>
  <c r="B46" i="21" s="1"/>
  <c r="B47" i="21" s="1"/>
  <c r="B48" i="21" s="1"/>
  <c r="B40" i="21"/>
  <c r="B41" i="21" s="1"/>
  <c r="B42" i="21" s="1"/>
  <c r="B43" i="21" s="1"/>
  <c r="A40" i="21"/>
  <c r="A41" i="21" s="1"/>
  <c r="A42" i="21" s="1"/>
  <c r="A43" i="21" s="1"/>
  <c r="A44" i="21" s="1"/>
  <c r="A45" i="21" s="1"/>
  <c r="A46" i="21" s="1"/>
  <c r="A47" i="21" s="1"/>
  <c r="A48" i="21" s="1"/>
  <c r="A49" i="21" s="1"/>
  <c r="A50" i="21" s="1"/>
  <c r="A51" i="21" s="1"/>
  <c r="A52" i="21" s="1"/>
  <c r="A53" i="21" s="1"/>
  <c r="B35" i="21"/>
  <c r="B36" i="21" s="1"/>
  <c r="B37" i="21" s="1"/>
  <c r="B38" i="21" s="1"/>
  <c r="B30" i="21"/>
  <c r="B31" i="21" s="1"/>
  <c r="B32" i="21" s="1"/>
  <c r="B33" i="21" s="1"/>
  <c r="B25" i="21"/>
  <c r="B26" i="21" s="1"/>
  <c r="B27" i="21" s="1"/>
  <c r="B28" i="21" s="1"/>
  <c r="B20" i="21"/>
  <c r="B21" i="21" s="1"/>
  <c r="B22" i="21" s="1"/>
  <c r="B23" i="21" s="1"/>
  <c r="B15" i="21"/>
  <c r="B16" i="21" s="1"/>
  <c r="B17" i="21" s="1"/>
  <c r="B18" i="21" s="1"/>
  <c r="B11" i="34" l="1"/>
  <c r="B12" i="34" s="1"/>
  <c r="B13" i="34" s="1"/>
  <c r="B14" i="34" s="1"/>
  <c r="B15" i="34" s="1"/>
  <c r="B16" i="34" s="1"/>
  <c r="B17" i="34" s="1"/>
  <c r="B18" i="34" s="1"/>
  <c r="B19" i="34" s="1"/>
  <c r="B20" i="34" s="1"/>
  <c r="B21" i="34" s="1"/>
  <c r="B22" i="34" s="1"/>
  <c r="B53" i="2" l="1"/>
  <c r="B48" i="2"/>
  <c r="B52" i="2"/>
  <c r="B47" i="2"/>
  <c r="B51" i="2"/>
  <c r="B46" i="2"/>
  <c r="B43" i="2"/>
  <c r="B42" i="2"/>
  <c r="B41" i="2"/>
  <c r="B50" i="2"/>
  <c r="B45" i="2"/>
  <c r="B40" i="2"/>
  <c r="B35" i="2"/>
  <c r="B29" i="2"/>
  <c r="B34" i="2"/>
  <c r="B28" i="2"/>
  <c r="B33" i="2"/>
  <c r="B27" i="2"/>
  <c r="B23" i="2"/>
  <c r="B22" i="2"/>
  <c r="B21" i="2"/>
  <c r="B37" i="2"/>
  <c r="B32" i="2"/>
  <c r="B26" i="2"/>
  <c r="B20" i="2"/>
  <c r="B31" i="2"/>
  <c r="B25" i="2"/>
  <c r="B19" i="2"/>
  <c r="B16" i="2"/>
  <c r="B15" i="2"/>
  <c r="B14" i="2"/>
  <c r="A22" i="45" l="1"/>
  <c r="A23" i="45" s="1"/>
  <c r="A24" i="45" s="1"/>
  <c r="A18" i="45"/>
  <c r="A19" i="45" s="1"/>
  <c r="A20" i="45" s="1"/>
  <c r="A10" i="45"/>
  <c r="A11" i="45" s="1"/>
  <c r="A12" i="45" s="1"/>
  <c r="A13" i="45" s="1"/>
  <c r="A14" i="45" s="1"/>
  <c r="A15" i="45" s="1"/>
  <c r="A16" i="45" s="1"/>
  <c r="A34" i="44"/>
  <c r="A35" i="44" s="1"/>
  <c r="A36" i="44" s="1"/>
  <c r="A30" i="44"/>
  <c r="A31" i="44" s="1"/>
  <c r="A32" i="44" s="1"/>
  <c r="A26" i="44"/>
  <c r="A27" i="44" s="1"/>
  <c r="A28" i="44" s="1"/>
  <c r="A22" i="44"/>
  <c r="A23" i="44" s="1"/>
  <c r="A24" i="44" s="1"/>
  <c r="A18" i="44"/>
  <c r="A19" i="44" s="1"/>
  <c r="A20" i="44" s="1"/>
  <c r="A14" i="44"/>
  <c r="A15" i="44" s="1"/>
  <c r="A16" i="44" s="1"/>
  <c r="A10" i="44"/>
  <c r="A11" i="44" s="1"/>
  <c r="A12" i="44" s="1"/>
  <c r="B50" i="42" l="1"/>
  <c r="B51" i="42" s="1"/>
  <c r="B52" i="42" s="1"/>
  <c r="B53" i="42" s="1"/>
  <c r="B54" i="42" s="1"/>
  <c r="B55" i="42" s="1"/>
  <c r="B56" i="42" s="1"/>
  <c r="B57" i="42" s="1"/>
  <c r="B58" i="42" s="1"/>
  <c r="B59" i="42" s="1"/>
  <c r="B60" i="42" s="1"/>
  <c r="B61" i="42" s="1"/>
  <c r="B37" i="42"/>
  <c r="B38" i="42" s="1"/>
  <c r="B39" i="42" s="1"/>
  <c r="B40" i="42" s="1"/>
  <c r="B41" i="42" s="1"/>
  <c r="B42" i="42" s="1"/>
  <c r="B43" i="42" s="1"/>
  <c r="B44" i="42" s="1"/>
  <c r="B45" i="42" s="1"/>
  <c r="B46" i="42" s="1"/>
  <c r="B47" i="42" s="1"/>
  <c r="B48" i="42" s="1"/>
  <c r="A37" i="42"/>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B24" i="42"/>
  <c r="B25" i="42" s="1"/>
  <c r="B26" i="42" s="1"/>
  <c r="B27" i="42" s="1"/>
  <c r="B28" i="42" s="1"/>
  <c r="B29" i="42" s="1"/>
  <c r="B30" i="42" s="1"/>
  <c r="B31" i="42" s="1"/>
  <c r="B32" i="42" s="1"/>
  <c r="B33" i="42" s="1"/>
  <c r="B34" i="42" s="1"/>
  <c r="B35" i="42" s="1"/>
  <c r="B11" i="42"/>
  <c r="B12" i="42" s="1"/>
  <c r="B13" i="42" s="1"/>
  <c r="B14" i="42" s="1"/>
  <c r="B15" i="42" s="1"/>
  <c r="B16" i="42" s="1"/>
  <c r="B17" i="42" s="1"/>
  <c r="B18" i="42" s="1"/>
  <c r="B19" i="42" s="1"/>
  <c r="B20" i="42" s="1"/>
  <c r="B21" i="42" s="1"/>
  <c r="B22" i="42" s="1"/>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5" i="41"/>
  <c r="A36" i="41" s="1"/>
  <c r="A37" i="41" s="1"/>
  <c r="A25" i="41"/>
  <c r="A26" i="41" s="1"/>
  <c r="A30" i="41" s="1"/>
  <c r="A11" i="41"/>
  <c r="A15" i="41" s="1"/>
  <c r="A16" i="41" s="1"/>
  <c r="A17" i="41" s="1"/>
  <c r="A18" i="41" s="1"/>
  <c r="A22" i="41" s="1"/>
  <c r="A23" i="41" s="1"/>
  <c r="A22" i="40"/>
  <c r="A23" i="40" s="1"/>
  <c r="A24" i="40" s="1"/>
  <c r="A18" i="40"/>
  <c r="A19" i="40" s="1"/>
  <c r="A20" i="40" s="1"/>
  <c r="A10" i="40"/>
  <c r="A11" i="40" s="1"/>
  <c r="A12" i="40" s="1"/>
  <c r="A13" i="40" s="1"/>
  <c r="A14" i="40" s="1"/>
  <c r="A15" i="40" s="1"/>
  <c r="A16" i="40" s="1"/>
  <c r="B32" i="39" l="1"/>
  <c r="B33" i="39" s="1"/>
  <c r="B34" i="39" s="1"/>
  <c r="B35" i="39" s="1"/>
  <c r="B36" i="39" s="1"/>
  <c r="B37" i="39" s="1"/>
  <c r="B38" i="39" s="1"/>
  <c r="B39" i="39" s="1"/>
  <c r="B40" i="39" s="1"/>
  <c r="B41" i="39" s="1"/>
  <c r="B43" i="39"/>
  <c r="B44" i="39" s="1"/>
  <c r="B45" i="39" s="1"/>
  <c r="B46" i="39" s="1"/>
  <c r="B47" i="39" s="1"/>
  <c r="B48" i="39" s="1"/>
  <c r="B49" i="39" s="1"/>
  <c r="B50" i="39" s="1"/>
  <c r="B51" i="39" s="1"/>
  <c r="B52" i="39" s="1"/>
  <c r="A32" i="39"/>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B21" i="39"/>
  <c r="B22" i="39" s="1"/>
  <c r="B23" i="39" s="1"/>
  <c r="B24" i="39" s="1"/>
  <c r="B25" i="39" s="1"/>
  <c r="B26" i="39" s="1"/>
  <c r="B27" i="39" s="1"/>
  <c r="B28" i="39" s="1"/>
  <c r="B29" i="39" s="1"/>
  <c r="B30" i="39" s="1"/>
  <c r="B10" i="39"/>
  <c r="B11" i="39" s="1"/>
  <c r="B12" i="39" s="1"/>
  <c r="B13" i="39" s="1"/>
  <c r="B14" i="39" s="1"/>
  <c r="B15" i="39" s="1"/>
  <c r="B16" i="39" s="1"/>
  <c r="B17" i="39" s="1"/>
  <c r="B18" i="39" s="1"/>
  <c r="B19" i="39" s="1"/>
  <c r="A10" i="39"/>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B24" i="34"/>
  <c r="B25" i="34" s="1"/>
  <c r="B26" i="34" s="1"/>
  <c r="B27" i="34" s="1"/>
  <c r="B28" i="34" s="1"/>
  <c r="B29" i="34" s="1"/>
  <c r="B30" i="34" s="1"/>
  <c r="B31" i="34" s="1"/>
  <c r="B32" i="34" s="1"/>
  <c r="B33" i="34" s="1"/>
  <c r="B34" i="34" s="1"/>
  <c r="B35" i="34" s="1"/>
  <c r="B50" i="34"/>
  <c r="B51" i="34" s="1"/>
  <c r="B52" i="34" s="1"/>
  <c r="B53" i="34" s="1"/>
  <c r="B54" i="34" s="1"/>
  <c r="B55" i="34" s="1"/>
  <c r="B56" i="34" s="1"/>
  <c r="B57" i="34" s="1"/>
  <c r="B58" i="34" s="1"/>
  <c r="B59" i="34" s="1"/>
  <c r="B60" i="34" s="1"/>
  <c r="B61" i="34" s="1"/>
  <c r="B37" i="34"/>
  <c r="B38" i="34" s="1"/>
  <c r="B39" i="34" s="1"/>
  <c r="B40" i="34" s="1"/>
  <c r="B41" i="34" s="1"/>
  <c r="A11" i="34"/>
  <c r="A12" i="34" s="1"/>
  <c r="A13" i="34" s="1"/>
  <c r="A14" i="34" s="1"/>
  <c r="A15" i="34" s="1"/>
  <c r="A16" i="34" s="1"/>
  <c r="A17" i="34" s="1"/>
  <c r="A18" i="34" s="1"/>
  <c r="A19" i="34" s="1"/>
  <c r="A20" i="34" s="1"/>
  <c r="A21" i="34" s="1"/>
  <c r="A22" i="34" s="1"/>
  <c r="A23" i="34" s="1"/>
  <c r="A24" i="34" s="1"/>
  <c r="A25" i="34" s="1"/>
  <c r="A26" i="34" s="1"/>
  <c r="A89" i="38"/>
  <c r="A90" i="38" s="1"/>
  <c r="A91" i="38" s="1"/>
  <c r="A92" i="38" s="1"/>
  <c r="A93" i="38" s="1"/>
  <c r="A94" i="38" s="1"/>
  <c r="A95" i="38" s="1"/>
  <c r="A96" i="38" s="1"/>
  <c r="A97" i="38" s="1"/>
  <c r="A98" i="38" s="1"/>
  <c r="A99" i="38" s="1"/>
  <c r="A100" i="38" s="1"/>
  <c r="A76" i="38"/>
  <c r="A77" i="38" s="1"/>
  <c r="A78" i="38" s="1"/>
  <c r="A79" i="38" s="1"/>
  <c r="A80" i="38" s="1"/>
  <c r="A81" i="38" s="1"/>
  <c r="A82" i="38" s="1"/>
  <c r="A83" i="38" s="1"/>
  <c r="A84" i="38" s="1"/>
  <c r="A85" i="38" s="1"/>
  <c r="A86" i="38" s="1"/>
  <c r="A87" i="38" s="1"/>
  <c r="A63" i="38"/>
  <c r="A64" i="38" s="1"/>
  <c r="A65" i="38" s="1"/>
  <c r="A66" i="38" s="1"/>
  <c r="A67" i="38" s="1"/>
  <c r="A68" i="38" s="1"/>
  <c r="A69" i="38" s="1"/>
  <c r="A70" i="38" s="1"/>
  <c r="A71" i="38" s="1"/>
  <c r="A72" i="38" s="1"/>
  <c r="A73" i="38" s="1"/>
  <c r="A74" i="38" s="1"/>
  <c r="A50" i="38"/>
  <c r="A51" i="38" s="1"/>
  <c r="A52" i="38" s="1"/>
  <c r="A53" i="38" s="1"/>
  <c r="A54" i="38" s="1"/>
  <c r="A55" i="38" s="1"/>
  <c r="A56" i="38" s="1"/>
  <c r="A57" i="38" s="1"/>
  <c r="A58" i="38" s="1"/>
  <c r="A59" i="38" s="1"/>
  <c r="A60" i="38" s="1"/>
  <c r="A61" i="38" s="1"/>
  <c r="A37" i="38"/>
  <c r="A38" i="38" s="1"/>
  <c r="A39" i="38" s="1"/>
  <c r="A40" i="38" s="1"/>
  <c r="A41" i="38" s="1"/>
  <c r="A42" i="38" s="1"/>
  <c r="A43" i="38" s="1"/>
  <c r="A44" i="38" s="1"/>
  <c r="A45" i="38" s="1"/>
  <c r="A46" i="38" s="1"/>
  <c r="A47" i="38" s="1"/>
  <c r="A48" i="38" s="1"/>
  <c r="A24" i="38"/>
  <c r="A25" i="38" s="1"/>
  <c r="A26" i="38" s="1"/>
  <c r="A27" i="38" s="1"/>
  <c r="A28" i="38" s="1"/>
  <c r="A29" i="38" s="1"/>
  <c r="A30" i="38" s="1"/>
  <c r="A31" i="38" s="1"/>
  <c r="A32" i="38" s="1"/>
  <c r="A33" i="38" s="1"/>
  <c r="A34" i="38" s="1"/>
  <c r="A35" i="38" s="1"/>
  <c r="A11" i="38"/>
  <c r="A12" i="38" s="1"/>
  <c r="A13" i="38" s="1"/>
  <c r="A14" i="38" s="1"/>
  <c r="A15" i="38" s="1"/>
  <c r="A16" i="38" s="1"/>
  <c r="A17" i="38" s="1"/>
  <c r="A18" i="38" s="1"/>
  <c r="A19" i="38" s="1"/>
  <c r="A20" i="38" s="1"/>
  <c r="A21" i="38" s="1"/>
  <c r="A22" i="38" s="1"/>
  <c r="A35" i="37"/>
  <c r="A36" i="37" s="1"/>
  <c r="A37" i="37" s="1"/>
  <c r="A25" i="37"/>
  <c r="A26" i="37" s="1"/>
  <c r="A30" i="37" s="1"/>
  <c r="A11" i="37"/>
  <c r="A15" i="37" s="1"/>
  <c r="A16" i="37" s="1"/>
  <c r="A17" i="37" s="1"/>
  <c r="A18" i="37" s="1"/>
  <c r="A22" i="37" s="1"/>
  <c r="A23" i="37" s="1"/>
  <c r="A18" i="33"/>
  <c r="A19" i="33" s="1"/>
  <c r="A22" i="36"/>
  <c r="A23" i="36" s="1"/>
  <c r="A24" i="36" s="1"/>
  <c r="A18" i="36"/>
  <c r="A19" i="36" s="1"/>
  <c r="A20" i="36" s="1"/>
  <c r="A10" i="36"/>
  <c r="A11" i="36" s="1"/>
  <c r="A12" i="36" s="1"/>
  <c r="A13" i="36" s="1"/>
  <c r="A14" i="36" s="1"/>
  <c r="A15" i="36" s="1"/>
  <c r="A16" i="36" s="1"/>
  <c r="B116" i="17"/>
  <c r="B117" i="17" s="1"/>
  <c r="B118" i="17" s="1"/>
  <c r="B119" i="17" s="1"/>
  <c r="A116" i="17"/>
  <c r="A117" i="17" s="1"/>
  <c r="A118" i="17" s="1"/>
  <c r="A119" i="17" s="1"/>
  <c r="B111" i="17"/>
  <c r="B112" i="17" s="1"/>
  <c r="B113" i="17" s="1"/>
  <c r="B114" i="17" s="1"/>
  <c r="A111" i="17"/>
  <c r="A112" i="17" s="1"/>
  <c r="A113" i="17" s="1"/>
  <c r="A114" i="17" s="1"/>
  <c r="B106" i="17"/>
  <c r="B107" i="17" s="1"/>
  <c r="B108" i="17" s="1"/>
  <c r="B109" i="17" s="1"/>
  <c r="A106" i="17"/>
  <c r="A107" i="17" s="1"/>
  <c r="A108" i="17" s="1"/>
  <c r="A109" i="17" s="1"/>
  <c r="B101" i="17"/>
  <c r="B102" i="17" s="1"/>
  <c r="B103" i="17" s="1"/>
  <c r="B104" i="17" s="1"/>
  <c r="A101" i="17"/>
  <c r="A102" i="17" s="1"/>
  <c r="A103" i="17" s="1"/>
  <c r="A104" i="17" s="1"/>
  <c r="B96" i="17"/>
  <c r="B97" i="17" s="1"/>
  <c r="B98" i="17" s="1"/>
  <c r="B99" i="17" s="1"/>
  <c r="B91" i="17"/>
  <c r="B92" i="17" s="1"/>
  <c r="B93" i="17" s="1"/>
  <c r="B94" i="17" s="1"/>
  <c r="B86" i="17"/>
  <c r="B87" i="17" s="1"/>
  <c r="B88" i="17" s="1"/>
  <c r="B89" i="17" s="1"/>
  <c r="B81" i="17"/>
  <c r="B82" i="17" s="1"/>
  <c r="B83" i="17" s="1"/>
  <c r="B84" i="17" s="1"/>
  <c r="B76" i="17"/>
  <c r="B77" i="17" s="1"/>
  <c r="B78" i="17" s="1"/>
  <c r="B79" i="17" s="1"/>
  <c r="B71" i="17"/>
  <c r="B72" i="17" s="1"/>
  <c r="B73" i="17" s="1"/>
  <c r="B74" i="17" s="1"/>
  <c r="B66" i="17"/>
  <c r="B67" i="17" s="1"/>
  <c r="B68" i="17" s="1"/>
  <c r="B69" i="17" s="1"/>
  <c r="B61" i="17"/>
  <c r="B62" i="17" s="1"/>
  <c r="B63" i="17" s="1"/>
  <c r="B64" i="17" s="1"/>
  <c r="B56" i="17"/>
  <c r="B57" i="17" s="1"/>
  <c r="B58" i="17" s="1"/>
  <c r="B59" i="17" s="1"/>
  <c r="B51" i="17"/>
  <c r="B52" i="17" s="1"/>
  <c r="B53" i="17" s="1"/>
  <c r="B54" i="17" s="1"/>
  <c r="B46" i="17"/>
  <c r="B47" i="17" s="1"/>
  <c r="B48" i="17" s="1"/>
  <c r="B49" i="17" s="1"/>
  <c r="B41" i="17"/>
  <c r="B42" i="17" s="1"/>
  <c r="B43" i="17" s="1"/>
  <c r="B44" i="17" s="1"/>
  <c r="A41" i="17"/>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B36" i="17"/>
  <c r="B37" i="17" s="1"/>
  <c r="B38" i="17" s="1"/>
  <c r="B39" i="17" s="1"/>
  <c r="A36" i="17"/>
  <c r="A37" i="17" s="1"/>
  <c r="A38" i="17" s="1"/>
  <c r="A39" i="17" s="1"/>
  <c r="B31" i="17"/>
  <c r="B32" i="17" s="1"/>
  <c r="B33" i="17" s="1"/>
  <c r="B34" i="17" s="1"/>
  <c r="A31" i="17"/>
  <c r="A32" i="17" s="1"/>
  <c r="A33" i="17" s="1"/>
  <c r="A34" i="17" s="1"/>
  <c r="B26" i="17"/>
  <c r="B27" i="17" s="1"/>
  <c r="B28" i="17" s="1"/>
  <c r="B29" i="17" s="1"/>
  <c r="B21" i="17"/>
  <c r="B22" i="17" s="1"/>
  <c r="B23" i="17" s="1"/>
  <c r="B24" i="17" s="1"/>
  <c r="A21" i="17"/>
  <c r="A22" i="17" s="1"/>
  <c r="A23" i="17" s="1"/>
  <c r="A24" i="17" s="1"/>
  <c r="A25" i="17" s="1"/>
  <c r="A26" i="17" s="1"/>
  <c r="A27" i="17" s="1"/>
  <c r="A28" i="17" s="1"/>
  <c r="A29" i="17" s="1"/>
  <c r="B16" i="17"/>
  <c r="B17" i="17" s="1"/>
  <c r="B18" i="17" s="1"/>
  <c r="B19" i="17" s="1"/>
  <c r="B11" i="17"/>
  <c r="B12" i="17" s="1"/>
  <c r="B13" i="17" s="1"/>
  <c r="B14" i="17" s="1"/>
  <c r="A11" i="17"/>
  <c r="A12" i="17" s="1"/>
  <c r="A13" i="17" s="1"/>
  <c r="A14" i="17" s="1"/>
  <c r="A15" i="17" s="1"/>
  <c r="A16" i="17" s="1"/>
  <c r="A17" i="17" s="1"/>
  <c r="A18" i="17" s="1"/>
  <c r="A19" i="17" s="1"/>
  <c r="A41" i="35"/>
  <c r="A42" i="35" s="1"/>
  <c r="A43" i="35" s="1"/>
  <c r="A44" i="35" s="1"/>
  <c r="A36" i="35"/>
  <c r="A37" i="35" s="1"/>
  <c r="A38" i="35" s="1"/>
  <c r="A39" i="35" s="1"/>
  <c r="A31" i="35"/>
  <c r="A32" i="35" s="1"/>
  <c r="A33" i="35" s="1"/>
  <c r="A34" i="35" s="1"/>
  <c r="A26" i="35"/>
  <c r="A27" i="35" s="1"/>
  <c r="A28" i="35" s="1"/>
  <c r="A29" i="35" s="1"/>
  <c r="A21" i="35"/>
  <c r="A22" i="35" s="1"/>
  <c r="A23" i="35" s="1"/>
  <c r="A24" i="35" s="1"/>
  <c r="A16" i="35"/>
  <c r="A17" i="35" s="1"/>
  <c r="A18" i="35" s="1"/>
  <c r="A19" i="35" s="1"/>
  <c r="A11" i="35"/>
  <c r="A12" i="35" s="1"/>
  <c r="A13" i="35" s="1"/>
  <c r="A14" i="35" s="1"/>
  <c r="A29" i="18"/>
  <c r="A30" i="18" s="1"/>
  <c r="A31" i="18" s="1"/>
  <c r="A32" i="18" s="1"/>
  <c r="A33" i="18" s="1"/>
  <c r="A34" i="18" s="1"/>
  <c r="A35" i="18" s="1"/>
  <c r="A36" i="18" s="1"/>
  <c r="A37" i="18" s="1"/>
  <c r="A38" i="18" s="1"/>
  <c r="A39" i="18" s="1"/>
  <c r="A40" i="18" s="1"/>
  <c r="A41" i="18" s="1"/>
  <c r="A42" i="18" s="1"/>
  <c r="B114" i="18"/>
  <c r="B115" i="18" s="1"/>
  <c r="B116" i="18" s="1"/>
  <c r="B117" i="18" s="1"/>
  <c r="B109" i="18"/>
  <c r="B110" i="18" s="1"/>
  <c r="B111" i="18" s="1"/>
  <c r="B112" i="18" s="1"/>
  <c r="B104" i="18"/>
  <c r="B105" i="18" s="1"/>
  <c r="B106" i="18" s="1"/>
  <c r="B107" i="18" s="1"/>
  <c r="B99" i="18"/>
  <c r="B100" i="18" s="1"/>
  <c r="B101" i="18" s="1"/>
  <c r="B102" i="18" s="1"/>
  <c r="B94" i="18"/>
  <c r="B95" i="18" s="1"/>
  <c r="B96" i="18" s="1"/>
  <c r="B97" i="18" s="1"/>
  <c r="B89" i="18"/>
  <c r="B90" i="18" s="1"/>
  <c r="B91" i="18" s="1"/>
  <c r="B92" i="18" s="1"/>
  <c r="B84" i="18"/>
  <c r="B85" i="18" s="1"/>
  <c r="B86" i="18" s="1"/>
  <c r="B87" i="18" s="1"/>
  <c r="B79" i="18"/>
  <c r="B80" i="18" s="1"/>
  <c r="B81" i="18" s="1"/>
  <c r="B82" i="18" s="1"/>
  <c r="B74" i="18"/>
  <c r="B75" i="18" s="1"/>
  <c r="B76" i="18" s="1"/>
  <c r="B77" i="18" s="1"/>
  <c r="B69" i="18"/>
  <c r="B70" i="18" s="1"/>
  <c r="B71" i="18" s="1"/>
  <c r="B72" i="18" s="1"/>
  <c r="B64" i="18"/>
  <c r="B65" i="18" s="1"/>
  <c r="B66" i="18" s="1"/>
  <c r="B67" i="18" s="1"/>
  <c r="B59" i="18"/>
  <c r="A59" i="18"/>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B119" i="18"/>
  <c r="B120" i="18" s="1"/>
  <c r="B121" i="18" s="1"/>
  <c r="B122" i="18" s="1"/>
  <c r="B124" i="18"/>
  <c r="B125" i="18" s="1"/>
  <c r="B126" i="18" s="1"/>
  <c r="B127" i="18" s="1"/>
  <c r="B129" i="18"/>
  <c r="B130" i="18" s="1"/>
  <c r="B131" i="18" s="1"/>
  <c r="B132" i="18" s="1"/>
  <c r="B134" i="18"/>
  <c r="B135" i="18" s="1"/>
  <c r="B136" i="18" s="1"/>
  <c r="B137" i="18" s="1"/>
  <c r="B139" i="18"/>
  <c r="B140" i="18" s="1"/>
  <c r="B141" i="18" s="1"/>
  <c r="B142" i="18" s="1"/>
  <c r="B144" i="18"/>
  <c r="B145" i="18" s="1"/>
  <c r="B146" i="18" s="1"/>
  <c r="B147" i="18" s="1"/>
  <c r="A134" i="18"/>
  <c r="A135" i="18" s="1"/>
  <c r="A136" i="18" s="1"/>
  <c r="A137" i="18" s="1"/>
  <c r="A129" i="18"/>
  <c r="A130" i="18" s="1"/>
  <c r="A131" i="18" s="1"/>
  <c r="A132" i="18" s="1"/>
  <c r="A139" i="18"/>
  <c r="A140" i="18" s="1"/>
  <c r="A141" i="18" s="1"/>
  <c r="A142" i="18" s="1"/>
  <c r="A144" i="18"/>
  <c r="A145" i="18" s="1"/>
  <c r="A146" i="18" s="1"/>
  <c r="A147" i="18" s="1"/>
  <c r="B39" i="18"/>
  <c r="B40" i="18" s="1"/>
  <c r="B54" i="18"/>
  <c r="B55" i="18" s="1"/>
  <c r="B56" i="18" s="1"/>
  <c r="B57" i="18" s="1"/>
  <c r="B49" i="18"/>
  <c r="B50" i="18" s="1"/>
  <c r="B51" i="18" s="1"/>
  <c r="B52" i="18" s="1"/>
  <c r="A54" i="18"/>
  <c r="A55" i="18" s="1"/>
  <c r="A56" i="18" s="1"/>
  <c r="A57" i="18" s="1"/>
  <c r="A49" i="18"/>
  <c r="A50" i="18" s="1"/>
  <c r="A51" i="18" s="1"/>
  <c r="A52" i="18" s="1"/>
  <c r="B34" i="18"/>
  <c r="B35" i="18" s="1"/>
  <c r="B36" i="18" s="1"/>
  <c r="B37" i="18" s="1"/>
  <c r="A14" i="18"/>
  <c r="A15" i="18" s="1"/>
  <c r="A16" i="18" s="1"/>
  <c r="A17" i="18" s="1"/>
  <c r="A18" i="18" s="1"/>
  <c r="A19" i="18" s="1"/>
  <c r="A20" i="18" s="1"/>
  <c r="A21" i="18" s="1"/>
  <c r="A22" i="18" s="1"/>
  <c r="A23" i="18" s="1"/>
  <c r="A24" i="18" s="1"/>
  <c r="A25" i="18" s="1"/>
  <c r="A26" i="18" s="1"/>
  <c r="A27" i="18" s="1"/>
  <c r="B24" i="18"/>
  <c r="B25" i="18" s="1"/>
  <c r="B26" i="18" s="1"/>
  <c r="B27" i="18" s="1"/>
  <c r="B42" i="34" l="1"/>
  <c r="B43" i="34" s="1"/>
  <c r="B44" i="34" s="1"/>
  <c r="B45" i="34" s="1"/>
  <c r="B46" i="34" s="1"/>
  <c r="B47" i="34" s="1"/>
  <c r="B48" i="34" s="1"/>
  <c r="A27" i="34"/>
  <c r="A28" i="34" s="1"/>
  <c r="A29" i="34" s="1"/>
  <c r="A30" i="34" s="1"/>
  <c r="A31" i="34" s="1"/>
  <c r="A32" i="34" s="1"/>
  <c r="A33" i="34" s="1"/>
  <c r="A34" i="34" s="1"/>
  <c r="A35" i="34" s="1"/>
  <c r="A20" i="33"/>
  <c r="A21" i="33" s="1"/>
  <c r="A22" i="33" s="1"/>
  <c r="A23" i="33" s="1"/>
  <c r="B60" i="18"/>
  <c r="B61" i="18" s="1"/>
  <c r="B62" i="18" s="1"/>
  <c r="B41" i="18"/>
  <c r="B42" i="18" s="1"/>
  <c r="A11" i="10"/>
  <c r="A53" i="15" l="1"/>
  <c r="A54" i="15" s="1"/>
  <c r="A55" i="15" s="1"/>
  <c r="A56" i="15" s="1"/>
  <c r="A57" i="15" s="1"/>
  <c r="A58" i="15" s="1"/>
  <c r="A46" i="15"/>
  <c r="A47" i="15" s="1"/>
  <c r="A48" i="15" s="1"/>
  <c r="A49" i="15" s="1"/>
  <c r="A50" i="15" s="1"/>
  <c r="A51" i="15" s="1"/>
  <c r="A39" i="15"/>
  <c r="A40" i="15" s="1"/>
  <c r="A41" i="15" s="1"/>
  <c r="A42" i="15" s="1"/>
  <c r="A43" i="15" s="1"/>
  <c r="A44" i="15" s="1"/>
  <c r="A32" i="15"/>
  <c r="A33" i="15" s="1"/>
  <c r="A34" i="15" s="1"/>
  <c r="A35" i="15" s="1"/>
  <c r="A36" i="15" s="1"/>
  <c r="A37" i="15" s="1"/>
  <c r="A25" i="15"/>
  <c r="A26" i="15" s="1"/>
  <c r="A27" i="15" s="1"/>
  <c r="A28" i="15" s="1"/>
  <c r="A29" i="15" s="1"/>
  <c r="A30" i="15" s="1"/>
  <c r="A18" i="15"/>
  <c r="A19" i="15" s="1"/>
  <c r="A20" i="15" s="1"/>
  <c r="A21" i="15" s="1"/>
  <c r="A22" i="15" s="1"/>
  <c r="A23" i="15" s="1"/>
  <c r="A11" i="15"/>
  <c r="A12" i="15" s="1"/>
  <c r="A13" i="15" s="1"/>
  <c r="A14" i="15" s="1"/>
  <c r="A15" i="15" s="1"/>
  <c r="A16" i="15" s="1"/>
  <c r="A37" i="34" l="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53" i="33"/>
  <c r="A54" i="33" s="1"/>
  <c r="A55" i="33" s="1"/>
  <c r="A56" i="33" s="1"/>
  <c r="A57" i="33" s="1"/>
  <c r="A58" i="33" s="1"/>
  <c r="A46" i="33"/>
  <c r="A47" i="33" s="1"/>
  <c r="A48" i="33" s="1"/>
  <c r="A49" i="33" s="1"/>
  <c r="A50" i="33" s="1"/>
  <c r="A51" i="33" s="1"/>
  <c r="A39" i="33"/>
  <c r="A40" i="33" s="1"/>
  <c r="A41" i="33" s="1"/>
  <c r="A42" i="33" s="1"/>
  <c r="A43" i="33" s="1"/>
  <c r="A44" i="33" s="1"/>
  <c r="A32" i="33"/>
  <c r="A33" i="33" s="1"/>
  <c r="A34" i="33" s="1"/>
  <c r="A35" i="33" s="1"/>
  <c r="A36" i="33" s="1"/>
  <c r="A37" i="33" s="1"/>
  <c r="A25" i="33"/>
  <c r="A11" i="33"/>
  <c r="A12" i="33" s="1"/>
  <c r="A13" i="33" s="1"/>
  <c r="A14" i="33" s="1"/>
  <c r="A15" i="33" s="1"/>
  <c r="A16" i="33" s="1"/>
  <c r="A34" i="32"/>
  <c r="A35" i="32" s="1"/>
  <c r="A36" i="32" s="1"/>
  <c r="A30" i="32"/>
  <c r="A31" i="32" s="1"/>
  <c r="A32" i="32" s="1"/>
  <c r="A26" i="32"/>
  <c r="A27" i="32" s="1"/>
  <c r="A28" i="32" s="1"/>
  <c r="A22" i="32"/>
  <c r="A23" i="32" s="1"/>
  <c r="A24" i="32" s="1"/>
  <c r="A18" i="32"/>
  <c r="A19" i="32" s="1"/>
  <c r="A20" i="32" s="1"/>
  <c r="A14" i="32"/>
  <c r="A15" i="32" s="1"/>
  <c r="A16" i="32" s="1"/>
  <c r="A10" i="32"/>
  <c r="A11" i="32" s="1"/>
  <c r="A12" i="32" s="1"/>
  <c r="A63" i="31"/>
  <c r="A64" i="31" s="1"/>
  <c r="A65" i="31" s="1"/>
  <c r="A66" i="31" s="1"/>
  <c r="A67" i="31" s="1"/>
  <c r="A68" i="31" s="1"/>
  <c r="A69" i="31" s="1"/>
  <c r="A70" i="31" s="1"/>
  <c r="A71" i="31" s="1"/>
  <c r="A72" i="31" s="1"/>
  <c r="A73" i="31" s="1"/>
  <c r="A74" i="31" s="1"/>
  <c r="A50" i="31"/>
  <c r="A51" i="31" s="1"/>
  <c r="A52" i="31" s="1"/>
  <c r="A53" i="31" s="1"/>
  <c r="A54" i="31" s="1"/>
  <c r="A55" i="31" s="1"/>
  <c r="A56" i="31" s="1"/>
  <c r="A57" i="31" s="1"/>
  <c r="A58" i="31" s="1"/>
  <c r="A59" i="31" s="1"/>
  <c r="A60" i="31" s="1"/>
  <c r="A61" i="31" s="1"/>
  <c r="A37" i="31"/>
  <c r="A38" i="31" s="1"/>
  <c r="A39" i="31" s="1"/>
  <c r="A40" i="31" s="1"/>
  <c r="A41" i="31" s="1"/>
  <c r="A42" i="31" s="1"/>
  <c r="A43" i="31" s="1"/>
  <c r="A44" i="31" s="1"/>
  <c r="A45" i="31" s="1"/>
  <c r="A46" i="31" s="1"/>
  <c r="A47" i="31" s="1"/>
  <c r="A48" i="31" s="1"/>
  <c r="A24" i="31"/>
  <c r="A25" i="31" s="1"/>
  <c r="A26" i="31" s="1"/>
  <c r="A27" i="31" s="1"/>
  <c r="A28" i="31" s="1"/>
  <c r="A29" i="31" s="1"/>
  <c r="A30" i="31" s="1"/>
  <c r="A31" i="31" s="1"/>
  <c r="A32" i="31" s="1"/>
  <c r="A33" i="31" s="1"/>
  <c r="A34" i="31" s="1"/>
  <c r="A35" i="31" s="1"/>
  <c r="A11" i="31"/>
  <c r="A12" i="31" s="1"/>
  <c r="A13" i="31" s="1"/>
  <c r="A14" i="31" s="1"/>
  <c r="A15" i="31" s="1"/>
  <c r="A16" i="31" s="1"/>
  <c r="A17" i="31" s="1"/>
  <c r="A18" i="31" s="1"/>
  <c r="A19" i="31" s="1"/>
  <c r="A20" i="31" s="1"/>
  <c r="A21" i="31" s="1"/>
  <c r="A22" i="31" s="1"/>
  <c r="A26" i="33" l="1"/>
  <c r="A27" i="33" s="1"/>
  <c r="A28" i="33" s="1"/>
  <c r="A29" i="33" s="1"/>
  <c r="A30" i="33" s="1"/>
  <c r="A10" i="13" l="1"/>
  <c r="A11" i="13" s="1"/>
  <c r="A12" i="13" s="1"/>
  <c r="A14" i="13"/>
  <c r="A15" i="13" s="1"/>
  <c r="A16" i="13" s="1"/>
  <c r="A18" i="13"/>
  <c r="A19" i="13" s="1"/>
  <c r="A20" i="13" s="1"/>
  <c r="A22" i="13"/>
  <c r="A23" i="13" s="1"/>
  <c r="A24" i="13" s="1"/>
  <c r="A26" i="13"/>
  <c r="A27" i="13" s="1"/>
  <c r="A28" i="13" s="1"/>
  <c r="A30" i="13"/>
  <c r="A31" i="13" s="1"/>
  <c r="A32" i="13" s="1"/>
  <c r="A34" i="13"/>
  <c r="A35" i="13" s="1"/>
  <c r="A36" i="13" s="1"/>
  <c r="A11" i="25"/>
  <c r="A12" i="25" s="1"/>
  <c r="A13" i="25" s="1"/>
  <c r="A14" i="25" s="1"/>
  <c r="A15" i="25" s="1"/>
  <c r="A16" i="25" s="1"/>
  <c r="A17" i="25" s="1"/>
  <c r="A18" i="25" s="1"/>
  <c r="A19" i="25" s="1"/>
  <c r="A20" i="25" s="1"/>
  <c r="A21" i="25" s="1"/>
  <c r="A22" i="25" s="1"/>
  <c r="A24" i="25"/>
  <c r="A25" i="25" s="1"/>
  <c r="A26" i="25" s="1"/>
  <c r="A27" i="25" s="1"/>
  <c r="A28" i="25" s="1"/>
  <c r="A29" i="25" s="1"/>
  <c r="A30" i="25" s="1"/>
  <c r="A31" i="25" s="1"/>
  <c r="A32" i="25" s="1"/>
  <c r="A33" i="25" s="1"/>
  <c r="A34" i="25" s="1"/>
  <c r="A35" i="25" s="1"/>
  <c r="A37" i="25"/>
  <c r="A38" i="25" s="1"/>
  <c r="A39" i="25" s="1"/>
  <c r="A40" i="25" s="1"/>
  <c r="A41" i="25" s="1"/>
  <c r="A42" i="25" s="1"/>
  <c r="A43" i="25" s="1"/>
  <c r="A44" i="25" s="1"/>
  <c r="A45" i="25" s="1"/>
  <c r="A46" i="25" s="1"/>
  <c r="A47" i="25" s="1"/>
  <c r="A48" i="25" s="1"/>
  <c r="A50" i="25"/>
  <c r="A51" i="25" s="1"/>
  <c r="A52" i="25" s="1"/>
  <c r="A53" i="25" s="1"/>
  <c r="A54" i="25" s="1"/>
  <c r="A55" i="25" s="1"/>
  <c r="A56" i="25" s="1"/>
  <c r="A57" i="25" s="1"/>
  <c r="A58" i="25" s="1"/>
  <c r="A59" i="25" s="1"/>
  <c r="A60" i="25" s="1"/>
  <c r="A61" i="25" s="1"/>
  <c r="A63" i="25"/>
  <c r="A64" i="25" s="1"/>
  <c r="A65" i="25" s="1"/>
  <c r="A66" i="25" s="1"/>
  <c r="A67" i="25" s="1"/>
  <c r="A68" i="25" s="1"/>
  <c r="A69" i="25" s="1"/>
  <c r="A70" i="25" s="1"/>
  <c r="A71" i="25" s="1"/>
  <c r="A72" i="25" s="1"/>
  <c r="A73" i="25" s="1"/>
  <c r="A74" i="25" s="1"/>
  <c r="A10" i="24"/>
  <c r="A11" i="24" s="1"/>
  <c r="A12" i="24" s="1"/>
  <c r="A13" i="24" s="1"/>
  <c r="A14" i="24" s="1"/>
  <c r="A15" i="24" s="1"/>
  <c r="A16" i="24" s="1"/>
  <c r="A17" i="24" s="1"/>
  <c r="A18" i="24" s="1"/>
  <c r="A19" i="24" s="1"/>
  <c r="B149" i="18"/>
  <c r="B150" i="18" s="1"/>
  <c r="B151" i="18" s="1"/>
  <c r="B152" i="18" s="1"/>
  <c r="A149" i="18"/>
  <c r="A150" i="18" s="1"/>
  <c r="A151" i="18" s="1"/>
  <c r="A152" i="18" s="1"/>
  <c r="A124" i="18"/>
  <c r="A125" i="18" s="1"/>
  <c r="A126" i="18" s="1"/>
  <c r="A127" i="18" s="1"/>
  <c r="B44" i="18"/>
  <c r="B45" i="18" s="1"/>
  <c r="B46" i="18" s="1"/>
  <c r="B47" i="18" s="1"/>
  <c r="A44" i="18"/>
  <c r="A45" i="18" s="1"/>
  <c r="A46" i="18" s="1"/>
  <c r="A47" i="18" s="1"/>
  <c r="B29" i="18"/>
  <c r="B30" i="18" s="1"/>
  <c r="B31" i="18" s="1"/>
  <c r="B32" i="18" s="1"/>
  <c r="B19" i="18"/>
  <c r="B20" i="18" s="1"/>
  <c r="B21" i="18" s="1"/>
  <c r="B22" i="18" s="1"/>
  <c r="B14" i="18"/>
  <c r="B15" i="18" s="1"/>
  <c r="B16" i="18" s="1"/>
  <c r="B17" i="18" s="1"/>
  <c r="B9" i="18"/>
  <c r="B10" i="18" s="1"/>
  <c r="B11" i="18" s="1"/>
  <c r="B12" i="18" s="1"/>
  <c r="A9" i="18"/>
  <c r="A10" i="18" s="1"/>
  <c r="A11" i="18" s="1"/>
  <c r="A12" i="18" s="1"/>
  <c r="A10" i="19"/>
  <c r="A11" i="19" s="1"/>
  <c r="A12" i="19" s="1"/>
  <c r="A13" i="19" s="1"/>
  <c r="A14" i="19" s="1"/>
  <c r="A15" i="19" s="1"/>
  <c r="A16" i="19" s="1"/>
  <c r="A17" i="19" s="1"/>
  <c r="A18" i="19" s="1"/>
  <c r="A19" i="19" s="1"/>
  <c r="A37" i="12" l="1"/>
  <c r="A38" i="12" s="1"/>
  <c r="A39" i="12" s="1"/>
  <c r="A40" i="12" s="1"/>
  <c r="A41" i="12" s="1"/>
  <c r="A42" i="12" s="1"/>
  <c r="A43" i="12" s="1"/>
  <c r="A44" i="12" s="1"/>
  <c r="A45" i="12" s="1"/>
  <c r="A46" i="12" s="1"/>
  <c r="A47" i="12" s="1"/>
  <c r="A48" i="12" s="1"/>
  <c r="A50" i="12"/>
  <c r="A51" i="12" s="1"/>
  <c r="A52" i="12" s="1"/>
  <c r="A53" i="12" s="1"/>
  <c r="A54" i="12" s="1"/>
  <c r="A55" i="12" s="1"/>
  <c r="A56" i="12" s="1"/>
  <c r="A57" i="12" s="1"/>
  <c r="A58" i="12" s="1"/>
  <c r="A59" i="12" s="1"/>
  <c r="A60" i="12" s="1"/>
  <c r="A61" i="12" s="1"/>
  <c r="A63" i="12"/>
  <c r="A64" i="12" s="1"/>
  <c r="A65" i="12" s="1"/>
  <c r="A66" i="12" s="1"/>
  <c r="A67" i="12" s="1"/>
  <c r="A68" i="12" s="1"/>
  <c r="A69" i="12" s="1"/>
  <c r="A70" i="12" s="1"/>
  <c r="A71" i="12" s="1"/>
  <c r="A72" i="12" s="1"/>
  <c r="A73" i="12" s="1"/>
  <c r="A74" i="12" s="1"/>
  <c r="A76" i="12"/>
  <c r="A77" i="12" s="1"/>
  <c r="A78" i="12" s="1"/>
  <c r="A79" i="12" s="1"/>
  <c r="A80" i="12" s="1"/>
  <c r="A81" i="12" s="1"/>
  <c r="A82" i="12" s="1"/>
  <c r="A83" i="12" s="1"/>
  <c r="A84" i="12" s="1"/>
  <c r="A85" i="12" s="1"/>
  <c r="A86" i="12" s="1"/>
  <c r="A87" i="12" s="1"/>
  <c r="A89" i="12"/>
  <c r="A90" i="12" s="1"/>
  <c r="A91" i="12" s="1"/>
  <c r="A92" i="12" s="1"/>
  <c r="A93" i="12" s="1"/>
  <c r="A94" i="12" s="1"/>
  <c r="A95" i="12" s="1"/>
  <c r="A96" i="12" s="1"/>
  <c r="A97" i="12" s="1"/>
  <c r="A98" i="12" s="1"/>
  <c r="A99" i="12" s="1"/>
  <c r="A100" i="12" s="1"/>
  <c r="A24" i="12"/>
  <c r="A25" i="12" s="1"/>
  <c r="A26" i="12" s="1"/>
  <c r="A27" i="12" s="1"/>
  <c r="A28" i="12" s="1"/>
  <c r="A29" i="12" s="1"/>
  <c r="A30" i="12" s="1"/>
  <c r="A31" i="12" s="1"/>
  <c r="A32" i="12" s="1"/>
  <c r="A33" i="12" s="1"/>
  <c r="A34" i="12" s="1"/>
  <c r="A35" i="12" s="1"/>
  <c r="A11" i="12"/>
  <c r="A12" i="12" s="1"/>
  <c r="A13" i="12" s="1"/>
  <c r="A14" i="12" s="1"/>
  <c r="A15" i="12" s="1"/>
  <c r="A16" i="12" s="1"/>
  <c r="A17" i="12" s="1"/>
  <c r="A18" i="12" s="1"/>
  <c r="A19" i="12" s="1"/>
  <c r="A20" i="12" s="1"/>
  <c r="A21" i="12" s="1"/>
  <c r="A22" i="12" s="1"/>
  <c r="A76" i="19" l="1"/>
  <c r="A77" i="19" s="1"/>
  <c r="A78" i="19" s="1"/>
  <c r="A79" i="19" s="1"/>
  <c r="A80" i="19" s="1"/>
  <c r="A81" i="19" s="1"/>
  <c r="A82" i="19" s="1"/>
  <c r="A83" i="19" s="1"/>
  <c r="A84" i="19" s="1"/>
  <c r="A85" i="19" s="1"/>
  <c r="A65" i="19"/>
  <c r="A66" i="19" s="1"/>
  <c r="A67" i="19" s="1"/>
  <c r="A68" i="19" s="1"/>
  <c r="A69" i="19" s="1"/>
  <c r="A70" i="19" s="1"/>
  <c r="A71" i="19" s="1"/>
  <c r="A72" i="19" s="1"/>
  <c r="A73" i="19" s="1"/>
  <c r="A74" i="19" s="1"/>
  <c r="A54" i="24"/>
  <c r="A55" i="24" s="1"/>
  <c r="A56" i="24" s="1"/>
  <c r="A57" i="24" s="1"/>
  <c r="A58" i="24" s="1"/>
  <c r="A59" i="24" s="1"/>
  <c r="A60" i="24" s="1"/>
  <c r="A61" i="24" s="1"/>
  <c r="A62" i="24" s="1"/>
  <c r="A63" i="24" s="1"/>
  <c r="A43" i="24"/>
  <c r="A44" i="24" s="1"/>
  <c r="A45" i="24" s="1"/>
  <c r="A46" i="24" s="1"/>
  <c r="A47" i="24" s="1"/>
  <c r="A48" i="24" s="1"/>
  <c r="A49" i="24" s="1"/>
  <c r="A50" i="24" s="1"/>
  <c r="A51" i="24" s="1"/>
  <c r="A52" i="24" s="1"/>
  <c r="A32" i="24"/>
  <c r="A33" i="24" s="1"/>
  <c r="A34" i="24" s="1"/>
  <c r="A35" i="24" s="1"/>
  <c r="A36" i="24" s="1"/>
  <c r="A37" i="24" s="1"/>
  <c r="A38" i="24" s="1"/>
  <c r="A39" i="24" s="1"/>
  <c r="A40" i="24" s="1"/>
  <c r="A41" i="24" s="1"/>
  <c r="A21" i="24"/>
  <c r="A22" i="24" s="1"/>
  <c r="A23" i="24" s="1"/>
  <c r="A24" i="24" s="1"/>
  <c r="A25" i="24" s="1"/>
  <c r="A26" i="24" s="1"/>
  <c r="A27" i="24" s="1"/>
  <c r="A28" i="24" s="1"/>
  <c r="A29" i="24" s="1"/>
  <c r="A30" i="24" s="1"/>
  <c r="A32" i="19" l="1"/>
  <c r="A33" i="19" s="1"/>
  <c r="A34" i="19" s="1"/>
  <c r="A35" i="19" s="1"/>
  <c r="A36" i="19" s="1"/>
  <c r="A37" i="19" s="1"/>
  <c r="A38" i="19" s="1"/>
  <c r="A39" i="19" s="1"/>
  <c r="A40" i="19" s="1"/>
  <c r="A41" i="19" s="1"/>
  <c r="A43" i="19"/>
  <c r="A44" i="19" s="1"/>
  <c r="A45" i="19" s="1"/>
  <c r="A46" i="19" s="1"/>
  <c r="A47" i="19" s="1"/>
  <c r="A48" i="19" s="1"/>
  <c r="A49" i="19" s="1"/>
  <c r="A50" i="19" s="1"/>
  <c r="A51" i="19" s="1"/>
  <c r="A52" i="19" s="1"/>
  <c r="A54" i="19"/>
  <c r="A55" i="19" s="1"/>
  <c r="A56" i="19" s="1"/>
  <c r="A57" i="19" s="1"/>
  <c r="A58" i="19" s="1"/>
  <c r="A59" i="19" s="1"/>
  <c r="A60" i="19" s="1"/>
  <c r="A61" i="19" s="1"/>
  <c r="A62" i="19" s="1"/>
  <c r="A63" i="19" s="1"/>
</calcChain>
</file>

<file path=xl/sharedStrings.xml><?xml version="1.0" encoding="utf-8"?>
<sst xmlns="http://schemas.openxmlformats.org/spreadsheetml/2006/main" count="3833" uniqueCount="326">
  <si>
    <t>Total</t>
  </si>
  <si>
    <t>Charge outcome</t>
  </si>
  <si>
    <t>20-24</t>
  </si>
  <si>
    <t>25-29</t>
  </si>
  <si>
    <t>30-34</t>
  </si>
  <si>
    <t>35-39</t>
  </si>
  <si>
    <t>40-44</t>
  </si>
  <si>
    <t>45-49</t>
  </si>
  <si>
    <t>50-54</t>
  </si>
  <si>
    <t>55-59</t>
  </si>
  <si>
    <t>60-64</t>
  </si>
  <si>
    <t>Unknown</t>
  </si>
  <si>
    <t>Female</t>
  </si>
  <si>
    <t>Male</t>
  </si>
  <si>
    <t>European</t>
  </si>
  <si>
    <t>Other</t>
  </si>
  <si>
    <t>Auckland</t>
  </si>
  <si>
    <t>Manukau</t>
  </si>
  <si>
    <t>Waikato</t>
  </si>
  <si>
    <t>Manawatu/Wairarapa</t>
  </si>
  <si>
    <t>Wellington</t>
  </si>
  <si>
    <t>Nelson/Marlborough/West Coast</t>
  </si>
  <si>
    <t>Canterbury</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</si>
  <si>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</si>
  <si>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</si>
  <si>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</si>
  <si>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</si>
  <si>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</si>
  <si>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</si>
  <si>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</si>
  <si>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</si>
  <si>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</si>
  <si>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</si>
  <si>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</si>
  <si>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</si>
  <si>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</si>
  <si>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</si>
  <si>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</si>
  <si>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</si>
  <si>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</si>
  <si>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</si>
  <si>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</si>
  <si>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</si>
  <si>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</si>
  <si>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</si>
  <si>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</si>
  <si>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</si>
  <si>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</si>
  <si>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</si>
  <si>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</si>
  <si>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</si>
  <si>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</si>
  <si>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</si>
  <si>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</si>
  <si>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</si>
  <si>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</si>
  <si>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</si>
  <si>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</si>
  <si>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</si>
  <si>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</si>
  <si>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</si>
  <si>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</si>
  <si>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</si>
  <si>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</si>
  <si>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</si>
  <si>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</si>
  <si>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</si>
  <si>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</si>
  <si>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</si>
  <si>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</si>
  <si>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</si>
  <si>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</si>
  <si>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</si>
  <si>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</si>
  <si>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ANZSOC</t>
  </si>
  <si>
    <r>
      <t xml:space="preserve">Differences from data on </t>
    </r>
    <r>
      <rPr>
        <b/>
        <u/>
        <sz val="9"/>
        <color rgb="FF3333FF"/>
        <rFont val="Calibri"/>
        <family val="2"/>
        <scheme val="minor"/>
      </rPr>
      <t>NZ.Stat</t>
    </r>
  </si>
  <si>
    <t>New Zealand total</t>
  </si>
  <si>
    <t>Choose which areas to
show or hide</t>
  </si>
  <si>
    <t>Choose which courts to
show or hide</t>
  </si>
  <si>
    <t>Court</t>
  </si>
  <si>
    <t>19 years and under</t>
  </si>
  <si>
    <t>65 years and over</t>
  </si>
  <si>
    <t>Year</t>
  </si>
  <si>
    <t>Pacific Peoples</t>
  </si>
  <si>
    <t>Convicted</t>
  </si>
  <si>
    <t>Other proved</t>
  </si>
  <si>
    <t>Not proved</t>
  </si>
  <si>
    <t>Most serious sentence</t>
  </si>
  <si>
    <t>Imprisonment</t>
  </si>
  <si>
    <t>Community work</t>
  </si>
  <si>
    <t>Supervision</t>
  </si>
  <si>
    <t>Monetary</t>
  </si>
  <si>
    <t>Deferment</t>
  </si>
  <si>
    <t>No sentence recorded</t>
  </si>
  <si>
    <t>Taranaki/Whanganui</t>
  </si>
  <si>
    <t>Whanganui</t>
  </si>
  <si>
    <t>Choose which charge
outcomes to show or hide</t>
  </si>
  <si>
    <t>People convicted per year</t>
  </si>
  <si>
    <t>Taitokerau</t>
  </si>
  <si>
    <t>South Auckland</t>
  </si>
  <si>
    <t>Bay of Plenty</t>
  </si>
  <si>
    <t>Waiariki</t>
  </si>
  <si>
    <t>East Coast</t>
  </si>
  <si>
    <t>Northern Wellington</t>
  </si>
  <si>
    <t>Otago</t>
  </si>
  <si>
    <t>Southland</t>
  </si>
  <si>
    <t>Justice service area</t>
  </si>
  <si>
    <t>Justice service area total</t>
  </si>
  <si>
    <t>Justice service areas</t>
  </si>
  <si>
    <t>Courts included in each justice service area</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</si>
  <si>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service delivery areas, was used.</t>
    </r>
  </si>
  <si>
    <t>Notes - Justice service areas</t>
  </si>
  <si>
    <t>Home detention</t>
  </si>
  <si>
    <t>Community detention</t>
  </si>
  <si>
    <t>Intensive supervision</t>
  </si>
  <si>
    <t>Total sexual offences</t>
  </si>
  <si>
    <t>Children (under 16 years)</t>
  </si>
  <si>
    <t>Adult females (16 years and over)</t>
  </si>
  <si>
    <t>Adult males (16 years and over)</t>
  </si>
  <si>
    <t>Sexual offences</t>
  </si>
  <si>
    <t>Unknown age and/or gender</t>
  </si>
  <si>
    <t>Māori</t>
  </si>
  <si>
    <t>Victim type</t>
  </si>
  <si>
    <t>Sexual violation</t>
  </si>
  <si>
    <t>Incest</t>
  </si>
  <si>
    <t>Indecent assault</t>
  </si>
  <si>
    <t>Objectionable publication</t>
  </si>
  <si>
    <t>Offence type</t>
  </si>
  <si>
    <t>Rape</t>
  </si>
  <si>
    <t>Unlawful sexual connection</t>
  </si>
  <si>
    <t>Attempted sexual violation</t>
  </si>
  <si>
    <r>
      <t xml:space="preserve">Offences are categorised, where possible, by the age and/or gender of the victim included in the offence description. For example, the victim types include offences against:
- </t>
    </r>
    <r>
      <rPr>
        <u/>
        <sz val="9"/>
        <color theme="1"/>
        <rFont val="Calibri"/>
        <family val="2"/>
        <scheme val="minor"/>
      </rPr>
      <t>Children (under 16 years)</t>
    </r>
    <r>
      <rPr>
        <sz val="9"/>
        <color theme="1"/>
        <rFont val="Calibri"/>
        <family val="2"/>
        <scheme val="minor"/>
      </rPr>
      <t xml:space="preserve"> includes offence description keywords such as child, boy, girl, infant, young person, under 16
- </t>
    </r>
    <r>
      <rPr>
        <u/>
        <sz val="9"/>
        <color theme="1"/>
        <rFont val="Calibri"/>
        <family val="2"/>
        <scheme val="minor"/>
      </rPr>
      <t>Adult females (16 years and over)</t>
    </r>
    <r>
      <rPr>
        <sz val="9"/>
        <color theme="1"/>
        <rFont val="Calibri"/>
        <family val="2"/>
        <scheme val="minor"/>
      </rPr>
      <t xml:space="preserve"> includes the combination of offence description keywords such as over 16, woman, female, wife, sister, daughter
- </t>
    </r>
    <r>
      <rPr>
        <u/>
        <sz val="9"/>
        <color theme="1"/>
        <rFont val="Calibri"/>
        <family val="2"/>
        <scheme val="minor"/>
      </rPr>
      <t>Adult males (16 years and over)</t>
    </r>
    <r>
      <rPr>
        <sz val="9"/>
        <color theme="1"/>
        <rFont val="Calibri"/>
        <family val="2"/>
        <scheme val="minor"/>
      </rPr>
      <t xml:space="preserve"> includes offence description keywords such as male over 16
- </t>
    </r>
    <r>
      <rPr>
        <u/>
        <sz val="9"/>
        <color theme="1"/>
        <rFont val="Calibri"/>
        <family val="2"/>
        <scheme val="minor"/>
      </rPr>
      <t>Unknown age and/or gender</t>
    </r>
    <r>
      <rPr>
        <sz val="9"/>
        <color theme="1"/>
        <rFont val="Calibri"/>
        <family val="2"/>
        <scheme val="minor"/>
      </rPr>
      <t xml:space="preserve"> includes all other offences not categorised into the three other groups.
NOTE that prior to March 2018 offences for child pornography were categorised in the ANZSOC group 1323: Censorship offences, along with other objectionable publication offences. These offences are now categorised as 0322: Child pornography offences. This means that statistics published prior to March 2018 will not include the same count of charges for, or people charged with, child sexual offences.</t>
    </r>
  </si>
  <si>
    <t>The data for each victim type is calculated independently from total sexual offences. If a person is charged with sexual offences against a child and an adult female, they will be counted in the data for total sexual offences, for offences against children and for offences against adult females. The totals should not be added together as this may over count the number of people charged with these offences.</t>
  </si>
  <si>
    <t>The data for each victim type is calculated independently from total sexual offences. If a person is convicted of sexual offences against a child and an adult female, they will be counted in the data for total sexual offences, for offences against children and for offences against adult females. The totals should not be added together as this may over count the number of people convicted of these offences.</t>
  </si>
  <si>
    <t>Sexual offences are extracted using ANZSOC division 03: Sexual assault and related offences. Unfortunately, the subdivision and group categorisation for sexual offences aren’t particularly useful for most users due to how the offences are categorised. Therefore, for reporting, we categorise sexual offences by the age and/or gender of the victim (victim type) or the legislative reference of the offence (offence type).</t>
  </si>
  <si>
    <t>Waitematā</t>
  </si>
  <si>
    <t>Back to contents page</t>
  </si>
  <si>
    <t>For more information on how to interpret these figures, please read the definitions and data notes.</t>
  </si>
  <si>
    <t>For more information on how to interpret these figures, please read the definitions and data notes</t>
  </si>
  <si>
    <t>Percentage of offence type total</t>
  </si>
  <si>
    <t>Percentage of victim type total</t>
  </si>
  <si>
    <t>Number of convicted people</t>
  </si>
  <si>
    <t>Number of charges</t>
  </si>
  <si>
    <t>Gender, ethnicity and age</t>
  </si>
  <si>
    <t>Back to definitions and data notes</t>
  </si>
  <si>
    <t>Values of - and 0</t>
  </si>
  <si>
    <t>People convicted</t>
  </si>
  <si>
    <r>
      <rPr>
        <sz val="9"/>
        <rFont val="Calibri"/>
        <family val="2"/>
        <scheme val="minor"/>
      </rPr>
      <t>If this information does not answer your query you may wish to request specific information via an Official Information Act request. Information on this process is available on the Ministry website:</t>
    </r>
    <r>
      <rPr>
        <u/>
        <sz val="9"/>
        <color theme="10"/>
        <rFont val="Calibri"/>
        <family val="2"/>
        <scheme val="minor"/>
      </rPr>
      <t xml:space="preserve"> https://www.justice.govt.nz/about/official-information-act-requests/</t>
    </r>
  </si>
  <si>
    <t>Asian</t>
  </si>
  <si>
    <t>District Court</t>
  </si>
  <si>
    <t>High Court</t>
  </si>
  <si>
    <t>ü</t>
  </si>
  <si>
    <t>Kaitāia</t>
  </si>
  <si>
    <t>Waitākere</t>
  </si>
  <si>
    <t>Ōpōtiki</t>
  </si>
  <si>
    <t>Taupō</t>
  </si>
  <si>
    <t>Ruatōria</t>
  </si>
  <si>
    <t>Kaikōura</t>
  </si>
  <si>
    <t>Te Kūiti</t>
  </si>
  <si>
    <t>Whakatāne</t>
  </si>
  <si>
    <t>Hāwera</t>
  </si>
  <si>
    <t>Manawatū/Wairarapa</t>
  </si>
  <si>
    <t>Attempted rape</t>
  </si>
  <si>
    <t>Attempted sexual violation/sexual connection</t>
  </si>
  <si>
    <t>Attempted sexual violation (s129)</t>
  </si>
  <si>
    <t>s130 Incest</t>
  </si>
  <si>
    <t>s131 Sexual conduct with dependent family member</t>
  </si>
  <si>
    <t>Grooming</t>
  </si>
  <si>
    <t>Offences outside New Zealand</t>
  </si>
  <si>
    <t>Child exploitation material</t>
  </si>
  <si>
    <t>Intimate visual recording</t>
  </si>
  <si>
    <t>s129A Sexual conduct with consent induced by certain threats</t>
  </si>
  <si>
    <t>s132 Sexual conduct with child under 12</t>
  </si>
  <si>
    <t>s133 Indecency with girl under 12</t>
  </si>
  <si>
    <t>s134 Sexual conduct with young person under 16</t>
  </si>
  <si>
    <t>s135 Indecent assault</t>
  </si>
  <si>
    <t>s138 Sexual exploitation of person with significant impairment</t>
  </si>
  <si>
    <t>s139 Indecent act between woman and girl</t>
  </si>
  <si>
    <t>s140 Indecency with boy under 12</t>
  </si>
  <si>
    <t>s140A Indecency with boy between 12 and 16</t>
  </si>
  <si>
    <t>s141 Indecent assault on man or boy</t>
  </si>
  <si>
    <t>s142 Anal intercourse</t>
  </si>
  <si>
    <t>Other indecent assault</t>
  </si>
  <si>
    <t>Sexual violation (s128)</t>
  </si>
  <si>
    <t>Choose which offence types to show or hide</t>
  </si>
  <si>
    <t>-</t>
  </si>
  <si>
    <t>Choose which victim type to show or hide</t>
  </si>
  <si>
    <t>Ethnicity</t>
  </si>
  <si>
    <t>Age group (years)</t>
  </si>
  <si>
    <t>Gender</t>
  </si>
  <si>
    <t>Plea type</t>
  </si>
  <si>
    <t>Guilty</t>
  </si>
  <si>
    <t>Not guilty</t>
  </si>
  <si>
    <t>No plea recorded</t>
  </si>
  <si>
    <t>Offence type (detailed breakdown of selected offences)</t>
  </si>
  <si>
    <t>A more detailed breakdown of offences within:
- sexual violation - rape and unlawful sexual connection
- objectionable material - child exploitation material (child pornography) and intimate visual recordings.</t>
  </si>
  <si>
    <t>When the person who is charged with an offence appears in court they can plead not guilty (if they deny the charge) or guilty (if they admit the charge). If they plead guilty they are usually convicted and the judge gives them a sentence. The person's final plea type is included in this data.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</si>
  <si>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</si>
  <si>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Whangārei</t>
  </si>
  <si>
    <t>Waihi</t>
  </si>
  <si>
    <t>&lt;1%</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</si>
  <si>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</si>
  <si>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</si>
  <si>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Information is provided for each individual victim type (based on the age and/or gender of the victim) as well as for the total number of finalised charges each year.</t>
  </si>
  <si>
    <t>Information is provided for each individual offence type (based on legislative references) as well as for the total number of finalised charges each year.</t>
  </si>
  <si>
    <t>The data for each victim type is calculated independently from total sexual offences. If a person has finalised charges for sexual offences against a child and an adult female, they will be counted in the data for total sexual offences, for offences against children and for offences against adult females. The totals should not be added together as this may over count the number of people with finalised charges for these offences.</t>
  </si>
  <si>
    <t>The data for each victim type is calculated independently from total sexual offences. If a person is has finalised charges for sexual offences against a child and an adult female, they will be counted in the data for total sexual offences, for offences against children and for offences against adult females. The totals should not be added together as this may over count the number of people with finalised charges for these offences.</t>
  </si>
  <si>
    <t>The data for each offence type is calculated independently from total sexual offences. If a person has finalised charges for sexual violation and indecent assault, they will be counted in the data for total sexual offences, for sexual violation, and for indecent assault. The totals should not be added together as this may over count the number of people with finalised charges for these offences.</t>
  </si>
  <si>
    <t xml:space="preserve">The data for each offence type is calculated independently from total sexual offences. If a person has finalised charges for sexual violation and indecent assault, they will be counted in the data for total sexual offences, for sexual violation, and for indecent assault. The totals should not be added together as this may over count the number of people charged with these offences.									</t>
  </si>
  <si>
    <t xml:space="preserve">The data for each offence type is calculated independently from total sexual offences. If a person has finalised charges for sexual violation and indecent assault, they will be counted in the data for total sexual offences, for sexual violation, and for indecent assault. The totals should not be added together as this may over count the number of people with finalised charges for these offences.									</t>
  </si>
  <si>
    <t xml:space="preserve">The data for each offence type is calculated independently from total sexual offences. If a person has finalised charge for sexual violation and indecent assault, they will be counted in the data for total sexual offences, for sexual violation, and for indecent assault. The totals should not be added together as this may over count the number of people with finalised charges for these offences.									</t>
  </si>
  <si>
    <t>Finalised charges</t>
  </si>
  <si>
    <t>People with finalised charges</t>
  </si>
  <si>
    <t>Information is provided for each individual victim type (based on the age and/or gender of the victim) as well as for the total number of people with finalised charges for sexual offences each year.</t>
  </si>
  <si>
    <t>Number of people</t>
  </si>
  <si>
    <t>Age in this table is the person's age at the offence date of their most serious charge finalised in the year. In some circumstances a person may be charged many years after the offence occurred. This means that this data may not accurately reflect their age when they first appear in court, or the charge is finalised.</t>
  </si>
  <si>
    <t>Information is provided for each individual offence type (based on legislative references) as well as for the total number of people with finalised charges for sexual offences each year. A more detailed breakdown of the offence types (such as for rape offences) is shown in Table 5a.</t>
  </si>
  <si>
    <t>Information is provided for the number of people with finalised charges for each individual offence type (based on legislative references) each year. This is a more detailed breakdown of the offence types shown in Table 4a.</t>
  </si>
  <si>
    <t>The data for each offence type is calculated independently. If a person has finalised charges for rape and unlawful sexual connection, they will be counted in the data for both offence types. Totals should not be added together as this may over count the number of people with finalised charges for these offences.</t>
  </si>
  <si>
    <t>Information is provided for the number of people with finalised charges for each individual offence type (based on legislative references) each year. All of their charges have the same recorded gender information. This is a more detailed breakdown for some of the offence types shown in Table 4c.</t>
  </si>
  <si>
    <t>Information is provided for the number of people with finalised charges for each individual offence type (based on legislative references) each year. All of their charges have the same recorded ethnicity information. This is a more detailed breakdown for some of the offence types shown in Table 4d.</t>
  </si>
  <si>
    <t>Information is provided for the number of people with finalised charges for each individual offence type (based on legislative references) each year. This is a more detailed breakdown for some of the offence types shown in Table 4e.</t>
  </si>
  <si>
    <t>Age in this table is the person's age at the offence date of their most serious charge finalised in the year. In some circumstances a person may be charged many years after the offence occurred. This means that this data may not accurately reflect their age when they first appear in court, or the charge is finalised.</t>
  </si>
  <si>
    <t>Age in this table is the person's age at the offence date of their most serious sexual offence conviction. In some circumstances a person may be charged many years after the offence occurred. This means that this data may not accurately reflect their age when they first appear in court, or the charge is convicted.</t>
  </si>
  <si>
    <t>The data for each offence type is calculated independently from total sexual offences. If a person is convicted of sexual violation and indecent assault, they will be counted in the data for total sexual offences, for sexual violation, and for indecent assault. The totals should not be added together as this may over count the number of people convicted of these offences.</t>
  </si>
  <si>
    <t>The data for each offence type is calculated independently from total sexual offences. If a person is convicted of sexual violation and indecent assault, they will be counted in the data for total sexual offences, for sexual violation, and for indecent assault. The totals should not be added together as this may over count the number of people convicted of these offences. </t>
  </si>
  <si>
    <t>The data for each offence type is calculated independently. If a person is convicted of rape and unlawful sexual connection, they will be counted in the data for both offence types. The totals should not be added together as this may over count the number of people convicted of these offences.</t>
  </si>
  <si>
    <t>Information is provided for the number of people with convicted charges for each individual offence type (based on legislative references) each year. All of their charges have the same recorded gender information. This is a more detailed breakdown for some of the offence types shown in Table 8b.</t>
  </si>
  <si>
    <t>Information is provided for the number of people with convicted charges for each individual offence type (based on legislative references) each year. All of their charges have the same recorded ethnicity information. This is a more detailed breakdown for some of the offence types shown in Table 8c.</t>
  </si>
  <si>
    <t>Information is provided for the number of people with convicted charges for each individual offence type (based on legislative references) each year. This is a more detailed breakdown for some of the offence types shown in Table 8d.</t>
  </si>
  <si>
    <t>People are counted once per year for their most serious charge finalised in the year for sexual offences, and only the details of that charge are shown.</t>
  </si>
  <si>
    <t>People are counted once per year for their most serious sexual offence conviction, and only the details of that convicted charge are shown.</t>
  </si>
  <si>
    <t>The number of people with finalised charges and convicted of sexual offences in this workbook will differ from that available in the 'Adults with finalised charges in court - most serious offence' and 'Adults convicted in court by sentence type - most serious offence' tables on Stats NZ's NZ.Stat. This is because this workbook counts the total number of people with finalised charges and convicted of sexual offences in a year, whereas the NZ.Stat tables show a person's most serious finalised charge in a year (which may not be a sexual offence). This means that a person is only counted for a sexual offence if it is the most serious charge finalised in the year. Additionally, data in this workbook counts all people, whereas the NZ.Stat tables display data separately for children and young people and for adults.</t>
  </si>
  <si>
    <t>These tables provide information on finalised charges each year (such as those that have been convicted and sentenced, withdrawn or with a not guilty outcome). Charges that are still active in court are not included.
Sexual offences are any offence within ANZSOC division 03: Sexual assault and related offences. These offences are then categorised, where possible, by the age and/or gender of the victim included in the offence description (victim type), or by the legislative reference of the offence (offence type).</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</si>
  <si>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</si>
  <si>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Table 1a: Number and percentage of finalised charges for sexual offences, by victim type and charge outcome, 2014 - 2023</t>
  </si>
  <si>
    <t>Table 1b: Number and percentage of finalised charges for sexual offences, by offence type (detailed breakdown) and charge outcome, 2014 - 2023</t>
  </si>
  <si>
    <t>Table 2: Number of finalised charges for sexual offences, by court and charge outcome, 2014 - 2023</t>
  </si>
  <si>
    <t>Table 3a: Number and percentage of people with finalised charges for sexual offences, by victim type and charge outcome, 2014 - 2023</t>
  </si>
  <si>
    <t>Table 4a: Number and percentage of people with finalised charges for sexual offences, by offence type and charge outcome, 2014 - 2023</t>
  </si>
  <si>
    <t>Table 5a: Number and percentage of people with finalised charges for sexual offences, by offence type (detailed breakdown) and charge outcome, 2014 - 2023</t>
  </si>
  <si>
    <t>Table 3b: Number and percentage of people with finalised charges for sexual offences, by plea type, 2014 - 2023</t>
  </si>
  <si>
    <t>Table 4b: Number and percentage of people with finalised charges for sexual offences, by offence type and plea type, 2014 - 2023</t>
  </si>
  <si>
    <t>Table 5b: Number and percentage of people with finalised charges for sexual offences, by offence type (detailed breakdown of selected offences) and plea type, 2014 - 2023</t>
  </si>
  <si>
    <t>Table 6: Number of people with finalised charges for sexual offences, by court and charge outcome, 2014 - 2023</t>
  </si>
  <si>
    <t>Table 3c: Number and percentage of people with finalised charges for sexual offences, by victim type and gender of person charged, 2014 - 2023</t>
  </si>
  <si>
    <t>Table 3d: Number of people with finalised charges for sexual offences, by victim type and ethnicity of person charged, 2014 - 2023</t>
  </si>
  <si>
    <t>Table 3e: Number and percentage of people with finalised charges for sexual offences, by victim type and age group of person charged, 2014 - 2023</t>
  </si>
  <si>
    <t>Table 4c: Number and percentage of people with finalised charges for sexual offences, by offence type and gender of person charged, 2014 - 2023</t>
  </si>
  <si>
    <t>Table 5c: Number and percentage of people with finalised charges for sexual offences, by offence type (detailed breakdown of selected offences) and gender of person charged, 2014 - 2023</t>
  </si>
  <si>
    <t>Table 4d: Number and percentage of people with finalised charges for sexual offences, by offence type and ethnicity of person charged, 2014 - 2023</t>
  </si>
  <si>
    <t>Table 5d: Number and percentage of people with finalised charges for sexual offences, by offence type (detailed breakdown of selected offences) and ethnicity of person charged, 2014 - 2023</t>
  </si>
  <si>
    <t>Table 4e: Number and percentage of people with finalised charges for sexual offences, by offence type and age group of person charged, 2014 - 2023</t>
  </si>
  <si>
    <t>Table 5e: Number and percentage of people with finalised charges for sexual offences, by offence type (detailed breakdown of selected offences) and age group of person charged, 2014 - 2023</t>
  </si>
  <si>
    <t>Table 7a: Number and percentage of people convicted of sexual offences, by victim type and most serious sentence, 2014 - 2023</t>
  </si>
  <si>
    <t>Table 8a: Number and percentage of people convicted of sexual offences, by offence type and most serious sentence, 2014 - 2023</t>
  </si>
  <si>
    <t>Table 9a: Number and percentage of people convicted of sexual offences, by offence type (detailed breakdown of selected offences) and most serious sentence, 2014 - 2023</t>
  </si>
  <si>
    <t>Table 7b: Number and percentage of people convicted of sexual offences, by victim type and gender of person convicted, 2014 - 2023</t>
  </si>
  <si>
    <t>Table 7c: Number and percentage of people convicted of sexual offences, by victim type and ethnicity of person convicted, 2014 - 2023</t>
  </si>
  <si>
    <t>Table 7d: Number and percentage of people convicted of sexual offences, by victim type and age group of person convicted, 2014 - 2023</t>
  </si>
  <si>
    <t>Table 8b: Number and percentage of people convicted of sexual offences, by offence type and gender of person convicted, 2014 - 2023</t>
  </si>
  <si>
    <t>Table 9b: Number and percentage of people convicted of sexual offences, by offence type (detailed breakdown of selected offences) and gender of person convicted, 2014 - 2023</t>
  </si>
  <si>
    <t>Table 8c: Number and percentage of people convicted of sexual offences, by offence type and ethnicity of person convicted, 2014 - 2023</t>
  </si>
  <si>
    <t>Table 9c: Number and percentage of people convicted of sexual offences, by offence type (detailed breakdown of selected offences) and ethnicity of person convicted, 2014 - 2023</t>
  </si>
  <si>
    <t>Table 8d: Number and percentage of people convicted of sexual offences, by offence type and age group of person convicted, 2014 - 2023</t>
  </si>
  <si>
    <t>Table 9d: Number and percentage of people convicted of sexual offences, by offence type (detailed breakdown of selected offences) and age group of person convicted, 2014 - 2023</t>
  </si>
  <si>
    <t>This data counts a person once per victim type per calendar year for their most serious charge finalised in the year, and only the details of that charge are shown.</t>
  </si>
  <si>
    <t>This data counts a person once per offence type per calendar year for their most serious charge finalised in the year, and only the details of that charge are shown.</t>
  </si>
  <si>
    <t>Information is provided for each individual victim type (based on the age and/or gender of the victim) as well as for the total number of people with finalised charges for sexual offences each year. This data counts a person once per victim type per calendar year for their most serious charge finalised in the year, and only the details of that charge are shown.</t>
  </si>
  <si>
    <t>Information is provided for each individual offence type (based on legislative references) as well as for the total number of people with finalised charges for sexual offences each year. This data counts a person once per offence type per calendar year for their most serious charge finalised in the year, and only the details of that charge are shown.</t>
  </si>
  <si>
    <t>Information is provided for the number of people with finalised charges for each individual offence type (based on legislative references) each year. This data counts a person once per offence type per calendar year for their most serious charge finalised in the year, and only the details of that charge are shown. This is a more detailed breakdown for some of the offence types shown in Table 4b.</t>
  </si>
  <si>
    <t>The data counts a person once per calendar year for their most serious sexual offence charge finalised in the year, and only the details of that charge are shown.</t>
  </si>
  <si>
    <t>Information is provided for each individual victim type (based on the age and/or gender of the victim) as well as for the total number of people with finalised charges for sexual offences each year. This data counts a person once per victim type per calendar year. All of their charges have the same recorded gender information.</t>
  </si>
  <si>
    <t>Information is provided for each individual victim type (based on the age and/or gender of the victim) as well as for the total number of people with finalised charges for sexual offences each year. This data counts a person once per victim type per calendar year. All of their charges have the same recorded ethnicity information.</t>
  </si>
  <si>
    <t>Information is provided for each individual victim type (based on the age and/or gender of the victim) as well as for the total number of people with finalised charges for sexual offences each year. This data counts a person once per victim type per calendar year.</t>
  </si>
  <si>
    <t>Information is provided for each individual offence type (based on legislative references) as well as for the total number of people with finalised charges for sexual offences each year. This data counts a person once per offence type per calendar year. All of their charges have the same recorded gender information.</t>
  </si>
  <si>
    <t>Information is provided for each individual offence type (based on legislative references) as well as for the total number of people with finalised charges for sexual offences each year. This data counts a person once per offence type per calendar year. All of their charges have the same recorded ethnicity information.</t>
  </si>
  <si>
    <t>Information is provided for each individual offence type (based on legislative references) as well as for the total number of people with finalised charges for sexual offences each year. This data counts a person once per victim type per calendar year.</t>
  </si>
  <si>
    <t>Information is provided for each individual victim type (based on the age and/or gender of the victim) as well as for the total number of people with sexual offence convictions each year. This data counts a person once per victim type per calendar year for their most serious sexual offence conviction, and only the details of that convicted charge are shown.</t>
  </si>
  <si>
    <t>Information is provided for each individual offence type (based on legislative references) as well as for the total number of people with sexual offence convictions each year. This data counts a person once per offence type per calendar year for their most serious sexual offence conviction, and only the details of that convicted charge are shown.</t>
  </si>
  <si>
    <t>Information is provided for the number of people with convicted charges for each individual offence type (based on legislative references) each year. This data counts a person once per offence type per calendar year for their most serious conviction in the year, and only the details of that convicted charge are shown This is a more detailed breakdown of some of the offence types shown in Table 8a.</t>
  </si>
  <si>
    <t>Information is provided for each individual victim type (based on the age and/or gender of the victim) as well as for the total number of people with sexual offence convictions each year. This data counts a person once per victim type per calendar year. All of their charges have the same recorded gender information.</t>
  </si>
  <si>
    <t>Information is provided for each individual victim type (based on the age and/or gender of the victim) as well as for the total number of people with sexual offence convictions each year. This data counts a person once per victim type per calendar year. All of their charges have the same recorded ethnicity information.</t>
  </si>
  <si>
    <t>Information is provided for each individual victim type (based on the age and/or gender of the victim) as well as for the total number of people with sexual offence convictions each year. This data counts a person once per victim type per calendar year.</t>
  </si>
  <si>
    <t>Information is provided for each individual offence type (based on legislative references) as well as for the total number of people with sexual offence convictions each year. This data counts a person once per offence type per calendar year. All of their charges have the same recorded gender information.</t>
  </si>
  <si>
    <t>Information is provided for each individual offence type (based on legislative references) as well as for the total number of people with sexual offence convictions each year. This data counts a person once per offence type per calendar year. All of their charges have the same recorded ethnicity information.</t>
  </si>
  <si>
    <t>Information is provided for each individual offence type (based on legislative references) as well as for the total number of people with sexual offence convictions each year. This data counts a person once per offence type per calendar year.</t>
  </si>
  <si>
    <t>Example interpretation: In 2023, 49% of finalised charges for sexual offences were convicted (3,455 charges).</t>
  </si>
  <si>
    <t>Example interpretation: In 2023, 37% of finalised charges for rape were convicted (275 charges).</t>
  </si>
  <si>
    <t>Example interpretation: In 2023, there were 450 finalised charges for sexual offences in the Taitokerau justice service area.</t>
  </si>
  <si>
    <t>Example interpretation: In 2023, 53% of people with finalised charges for sexual offences were convicted (889 people).</t>
  </si>
  <si>
    <t>Example interpretation: In 2023, 41% of people with finalised charges for sexual offences pleaded guilty to their most serious sexual offence (687 people).</t>
  </si>
  <si>
    <t>Example interpretation: In 2023, 98% of people with finalised charges for sexual offences were male (1,642 people).</t>
  </si>
  <si>
    <t>Example interpretation: In 2023, 42% of people with finalised charges for sexual offences were European (710 people).</t>
  </si>
  <si>
    <t>Example interpretation: In 2023, 11% of people with finalised charges for sexual offences were aged 19 years or under when the offence occurred (186 people).</t>
  </si>
  <si>
    <t>Example interpretation: In 2023, 46% of people with finalised charges for sexual violation were convicted (357 people).</t>
  </si>
  <si>
    <t>Example interpretation: In 2023, 25% of people with finalised charges for sexual violation pleaded guilty to their most serious sexual violation offence (195 people).</t>
  </si>
  <si>
    <t>Example interpretation: In 2023, 99% of people with finalised charges for sexual violation were male (768 people).</t>
  </si>
  <si>
    <t>Example interpretation: In 2023, 42% of people with finalised charges for sexual violation were European (330 people).</t>
  </si>
  <si>
    <t>Example interpretation: In 2023, 13% of people with finalised charges for sexual violation were aged 19 years or under when the offence occurred (98 people).</t>
  </si>
  <si>
    <t>Example interpretation: In 2023, 40% of people with finalised charges for rape were convicted of their most serious rape offence (167 people).</t>
  </si>
  <si>
    <t>Example interpretation: In 2023, 17% of people with finalised charges for rape pleaded guilty to their most serious rape offence (70 people).</t>
  </si>
  <si>
    <t>Example interpretation: In 2023, 42% of people with finalised charges for rape were European (174 people).</t>
  </si>
  <si>
    <t>Example interpretation: In 2023, 15% of people with finalised charges for rape were aged 19 years or under when the offence occurred (60 people).</t>
  </si>
  <si>
    <t>Example interpretation: In 2023, 889 people with finalised charges for sexual offences were convicted.</t>
  </si>
  <si>
    <t>Example interpretation: In 2023, 56% of people convicted of sexual offences were sentenced to imprisonment (494 people).</t>
  </si>
  <si>
    <t>Example interpretation: In 2023, 99% of people convicted of sexual offences were male (878 people).</t>
  </si>
  <si>
    <t>Example interpretation: In 2023, 44% of people convicted of sexual offences were European (392 people).</t>
  </si>
  <si>
    <t>Example interpretation: In 2023, 6% of people convicted of sexual offences were aged 19 years or under when the offence occurred (57 people).</t>
  </si>
  <si>
    <t>Example interpretation: In 2023, 87% of people convicted of sexual violation were sentenced to imprisonment (309 people).</t>
  </si>
  <si>
    <t>Example interpretation: In 2023, 99% of people convicted of sexual violation were male (355 people).</t>
  </si>
  <si>
    <t>Example interpretation: In 2023, 43% of people convicted of sexual violation were European (153 people).</t>
  </si>
  <si>
    <t>Example interpretation: In 2023, 7% of people convicted of sexual violation were aged 19 years or under when the offence occurred (25 people).</t>
  </si>
  <si>
    <t>Example interpretation: In 2023, 92% of people convicted of rape were sentenced to imprisonment (153 people).</t>
  </si>
  <si>
    <t>Example interpretation: In 2023, 100% of people convicted of rape were male (167 people).</t>
  </si>
  <si>
    <t>Example interpretation: In 2023, 39% of people convicted of rape were European (65 people).</t>
  </si>
  <si>
    <t>Example interpretation: In 2023, 11% of people convicted of rape were aged 19 years or under when the offence occurred (19 people).</t>
  </si>
  <si>
    <t>Published 19 March 2024</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</si>
  <si>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</si>
  <si>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</si>
  <si>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</si>
  <si>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</si>
  <si>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</si>
  <si>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</si>
  <si>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Offences are categorised by the section of the Crimes Act 1961 (or other Act) under which they fall. This includes:
- Sexual violation (section 128/128B Crimes Act) - includes offences for rape (section 128(1)(a) and section 128B) and unlawful sexual connection (section 128(1)(b) and section 128B).
- Attempted sexual violation (section 129 Crimes Act) - includes offences for attempted rape and attempted sexual violation/sexual connection.
- Incest (section 130 and section 131 Crimes Act) - this includes offences for incest and sexual conduct with a dependent family member.
- Indecent assault (section 129A, section 132 - section 142 Crimes Act) - includes offences for sexual conduct with consent induced by threats (section 129A), sexual conduct with child under 12 (section 132), indecency with girl under 12 (section 133), sexual conduct with young person under 16 (section 134), indecent assault (section 135), conspiracy to induce sexual intercourse (section 136), inducing sexual intercourse under pretence of marriage (section 137), sexual exploitation of person with significant impairment (section 138), indecent act between woman and girl (section 139), indecency with boy under 12 (section 140), indecency with boy between 12 and 16 (section 140A), indecent assault on man or boy (section 141), anal intercourse (section 142).
- Objectionable material - includes offences related to child exploitation material (child pornography) in section 123, section 124, section 126, section 127, section 131, section 131A and section 132C of the Films, Videos and Publications Classification Act 1993, offences related to intimate visual recordings in s216H, s216I and s216J of the Crimes Act and s22A of the Harmful Digital Communications Act 2015).
- Other - includes offences related to meeting a young person following sexual grooming (section 131AB and section 131B Crimes Act) and offences outside New Zealand such as child sex tours (section 144A and section 144C Crimes Act).</t>
  </si>
  <si>
    <t>Example interpretation: In 2023, nearly 100% of people with finalised charges for rape were male (411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</si>
</sst>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8" x14ac:knownFonts="1">
    <font>
      <sz val="11.5"/>
      <color theme="1"/>
      <name val="Arial"/>
      <family val="2"/>
    </font>
    <font>
      <sz val="11"/>
      <color theme="1"/>
      <name val="Calibri"/>
      <family val="2"/>
      <scheme val="minor"/>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b/>
      <u/>
      <sz val="9"/>
      <color rgb="FF3333FF"/>
      <name val="Calibri"/>
      <family val="2"/>
      <scheme val="minor"/>
    </font>
    <font>
      <b/>
      <sz val="9"/>
      <color rgb="FFC00000"/>
      <name val="Calibri"/>
      <family val="2"/>
      <scheme val="minor"/>
    </font>
    <font>
      <u/>
      <sz val="9"/>
      <color rgb="FF0000FF"/>
      <name val="Calibri"/>
      <family val="2"/>
      <scheme val="minor"/>
    </font>
    <font>
      <sz val="9"/>
      <color theme="1"/>
      <name val="Arial"/>
      <family val="2"/>
    </font>
    <font>
      <u/>
      <sz val="9"/>
      <color theme="1"/>
      <name val="Calibri"/>
      <family val="2"/>
      <scheme val="minor"/>
    </font>
    <font>
      <b/>
      <sz val="11"/>
      <color rgb="FF263E78"/>
      <name val="Calibri"/>
      <family val="2"/>
      <scheme val="minor"/>
    </font>
    <font>
      <sz val="9"/>
      <name val="Calibri"/>
      <family val="2"/>
      <scheme val="minor"/>
    </font>
    <font>
      <b/>
      <sz val="11"/>
      <color theme="1"/>
      <name val="Calibri"/>
      <family val="2"/>
      <scheme val="minor"/>
    </font>
    <font>
      <sz val="11.5"/>
      <color theme="1"/>
      <name val="Wingdings"/>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left>
      <right/>
      <top/>
      <bottom style="thin">
        <color indexed="64"/>
      </bottom>
      <diagonal/>
    </border>
    <border>
      <left style="thin">
        <color theme="0"/>
      </left>
      <right/>
      <top style="thin">
        <color indexed="64"/>
      </top>
      <bottom/>
      <diagonal/>
    </border>
    <border>
      <left style="thin">
        <color theme="0" tint="-0.499984740745262"/>
      </left>
      <right/>
      <top/>
      <bottom style="thin">
        <color indexed="64"/>
      </bottom>
      <diagonal/>
    </border>
    <border>
      <left style="thin">
        <color theme="0" tint="-0.499984740745262"/>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style="thin">
        <color indexed="64"/>
      </top>
      <bottom style="thin">
        <color rgb="FFA6A6A6"/>
      </bottom>
      <diagonal/>
    </border>
    <border>
      <left style="thin">
        <color theme="0" tint="-0.499984740745262"/>
      </left>
      <right/>
      <top style="thin">
        <color rgb="FFA6A6A6"/>
      </top>
      <bottom style="thin">
        <color rgb="FFA6A6A6"/>
      </bottom>
      <diagonal/>
    </border>
    <border>
      <left/>
      <right/>
      <top style="thin">
        <color indexed="64"/>
      </top>
      <bottom style="thin">
        <color indexed="64"/>
      </bottom>
      <diagonal/>
    </border>
  </borders>
  <cellStyleXfs count="45">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cellStyleXfs>
  <cellXfs count="136">
    <xf numFmtId="0" fontId="0" fillId="0" borderId="0" xfId="0"/>
    <xf numFmtId="0" fontId="20" fillId="33" borderId="0" xfId="0" applyFont="1" applyFill="1" applyBorder="1" applyAlignment="1">
      <alignment horizontal="right" vertical="top"/>
    </xf>
    <xf numFmtId="0" fontId="0" fillId="0" borderId="0" xfId="0"/>
    <xf numFmtId="0" fontId="27" fillId="34" borderId="0" xfId="0" applyFont="1" applyFill="1"/>
    <xf numFmtId="0" fontId="27" fillId="33" borderId="0" xfId="0" applyFont="1" applyFill="1"/>
    <xf numFmtId="0" fontId="0" fillId="0" borderId="0" xfId="0"/>
    <xf numFmtId="0" fontId="23" fillId="0" borderId="0" xfId="0" applyFont="1" applyAlignment="1">
      <alignment vertical="top"/>
    </xf>
    <xf numFmtId="0" fontId="23" fillId="0" borderId="0" xfId="0" applyFont="1"/>
    <xf numFmtId="0" fontId="26" fillId="0" borderId="0" xfId="43" applyFont="1" applyFill="1" applyBorder="1" applyAlignment="1" applyProtection="1">
      <alignment vertical="top" wrapText="1"/>
    </xf>
    <xf numFmtId="0" fontId="23" fillId="0" borderId="10" xfId="0" applyFont="1" applyBorder="1" applyAlignment="1">
      <alignment vertical="top"/>
    </xf>
    <xf numFmtId="0" fontId="0" fillId="0" borderId="0" xfId="0"/>
    <xf numFmtId="0" fontId="0" fillId="0" borderId="0" xfId="0"/>
    <xf numFmtId="0" fontId="0" fillId="0" borderId="0" xfId="0"/>
    <xf numFmtId="0" fontId="0" fillId="0" borderId="0" xfId="0"/>
    <xf numFmtId="0" fontId="21" fillId="0" borderId="14" xfId="0" applyFont="1" applyFill="1" applyBorder="1" applyAlignment="1">
      <alignment horizontal="left" vertical="top" wrapText="1"/>
    </xf>
    <xf numFmtId="3" fontId="22" fillId="0" borderId="14" xfId="1" applyNumberFormat="1" applyFont="1" applyFill="1" applyBorder="1" applyAlignment="1">
      <alignment horizontal="right" vertical="top" wrapText="1"/>
    </xf>
    <xf numFmtId="0" fontId="0" fillId="0" borderId="0" xfId="0"/>
    <xf numFmtId="0" fontId="23" fillId="0" borderId="0" xfId="0" applyNumberFormat="1" applyFont="1" applyFill="1" applyBorder="1" applyAlignment="1">
      <alignment horizontal="left" vertical="top" wrapText="1"/>
    </xf>
    <xf numFmtId="0" fontId="20" fillId="33" borderId="0" xfId="0" applyFont="1" applyFill="1" applyBorder="1" applyAlignment="1">
      <alignment vertical="top"/>
    </xf>
    <xf numFmtId="0" fontId="0" fillId="0" borderId="0" xfId="0" applyFill="1"/>
    <xf numFmtId="0" fontId="0" fillId="0" borderId="0" xfId="0"/>
    <xf numFmtId="0" fontId="0" fillId="0" borderId="0" xfId="0"/>
    <xf numFmtId="3" fontId="22" fillId="0" borderId="11" xfId="1" applyNumberFormat="1" applyFont="1" applyFill="1" applyBorder="1" applyAlignment="1">
      <alignment horizontal="right" vertical="top" wrapText="1"/>
    </xf>
    <xf numFmtId="0" fontId="0" fillId="0" borderId="0" xfId="0"/>
    <xf numFmtId="0" fontId="19" fillId="0" borderId="0" xfId="0" applyFont="1" applyFill="1" applyAlignment="1">
      <alignment horizontal="left" vertical="center"/>
    </xf>
    <xf numFmtId="0" fontId="0" fillId="0" borderId="0" xfId="0"/>
    <xf numFmtId="3" fontId="24" fillId="0" borderId="10" xfId="1" applyNumberFormat="1" applyFont="1" applyFill="1" applyBorder="1" applyAlignment="1">
      <alignment horizontal="right" vertical="top" wrapText="1"/>
    </xf>
    <xf numFmtId="0" fontId="0" fillId="0" borderId="0" xfId="0"/>
    <xf numFmtId="0" fontId="0" fillId="0" borderId="0" xfId="0"/>
    <xf numFmtId="0" fontId="21" fillId="0" borderId="12"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30"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0" fillId="0" borderId="0" xfId="0" applyAlignment="1"/>
    <xf numFmtId="164" fontId="0" fillId="0" borderId="0" xfId="44" applyNumberFormat="1" applyFont="1"/>
    <xf numFmtId="0" fontId="32" fillId="0" borderId="0" xfId="0" applyFont="1" applyFill="1"/>
    <xf numFmtId="0" fontId="19" fillId="0" borderId="0" xfId="0" applyFont="1" applyFill="1" applyAlignment="1">
      <alignment horizontal="left" vertical="center"/>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9" fontId="0" fillId="0" borderId="0" xfId="44" applyFont="1"/>
    <xf numFmtId="3" fontId="22" fillId="0" borderId="12" xfId="1" applyNumberFormat="1" applyFont="1" applyFill="1" applyBorder="1" applyAlignment="1">
      <alignment horizontal="right" vertical="top" wrapText="1"/>
    </xf>
    <xf numFmtId="0" fontId="0" fillId="0" borderId="0" xfId="0" applyBorder="1"/>
    <xf numFmtId="0" fontId="21" fillId="0" borderId="10" xfId="0" applyFont="1" applyFill="1" applyBorder="1" applyAlignment="1">
      <alignment horizontal="left" vertical="top" wrapText="1"/>
    </xf>
    <xf numFmtId="9" fontId="0" fillId="0" borderId="0" xfId="0" applyNumberFormat="1"/>
    <xf numFmtId="0" fontId="19" fillId="0" borderId="0" xfId="0" applyFont="1" applyFill="1" applyAlignment="1">
      <alignment horizontal="left" vertical="center"/>
    </xf>
    <xf numFmtId="0" fontId="34" fillId="0" borderId="0" xfId="0" applyFont="1" applyFill="1" applyAlignment="1">
      <alignment horizontal="left" vertical="center"/>
    </xf>
    <xf numFmtId="0" fontId="30" fillId="0" borderId="0" xfId="0" applyFont="1" applyFill="1" applyBorder="1" applyAlignment="1">
      <alignment vertical="top" wrapText="1"/>
    </xf>
    <xf numFmtId="9" fontId="22" fillId="0" borderId="11" xfId="44" applyFont="1" applyFill="1" applyBorder="1" applyAlignment="1">
      <alignment horizontal="right" vertical="top" wrapText="1"/>
    </xf>
    <xf numFmtId="9" fontId="22" fillId="0" borderId="0" xfId="44" applyFont="1" applyFill="1" applyBorder="1" applyAlignment="1">
      <alignment horizontal="right" vertical="top" wrapText="1"/>
    </xf>
    <xf numFmtId="0" fontId="20" fillId="33" borderId="15" xfId="0" applyFont="1" applyFill="1" applyBorder="1" applyAlignment="1">
      <alignment horizontal="right" vertical="top"/>
    </xf>
    <xf numFmtId="9" fontId="22" fillId="0" borderId="20" xfId="44" applyFont="1" applyFill="1" applyBorder="1" applyAlignment="1">
      <alignment horizontal="right" vertical="top" wrapText="1"/>
    </xf>
    <xf numFmtId="0" fontId="35" fillId="0" borderId="0" xfId="0" applyFont="1" applyFill="1" applyBorder="1" applyAlignment="1">
      <alignment horizontal="left" vertical="top" wrapText="1"/>
    </xf>
    <xf numFmtId="0" fontId="0" fillId="0" borderId="0" xfId="0" applyAlignment="1">
      <alignment horizontal="left"/>
    </xf>
    <xf numFmtId="0" fontId="21" fillId="0" borderId="10" xfId="0" applyFont="1" applyFill="1" applyBorder="1" applyAlignment="1">
      <alignment horizontal="left" vertical="top" wrapText="1"/>
    </xf>
    <xf numFmtId="0" fontId="21" fillId="0" borderId="10" xfId="0" applyFont="1" applyFill="1" applyBorder="1" applyAlignment="1">
      <alignment horizontal="left" vertical="top" wrapText="1"/>
    </xf>
    <xf numFmtId="3" fontId="22" fillId="0" borderId="10" xfId="1" applyNumberFormat="1" applyFont="1" applyFill="1" applyBorder="1" applyAlignment="1">
      <alignment horizontal="right" vertical="top" wrapText="1"/>
    </xf>
    <xf numFmtId="3" fontId="0" fillId="0" borderId="0" xfId="0" applyNumberFormat="1"/>
    <xf numFmtId="9" fontId="22" fillId="0" borderId="19" xfId="44" applyFont="1" applyFill="1" applyBorder="1" applyAlignment="1">
      <alignment horizontal="right" vertical="top" wrapText="1"/>
    </xf>
    <xf numFmtId="9" fontId="24" fillId="0" borderId="21" xfId="44" applyFont="1" applyFill="1" applyBorder="1" applyAlignment="1">
      <alignment horizontal="right" vertical="top" wrapText="1"/>
    </xf>
    <xf numFmtId="9" fontId="24" fillId="0" borderId="12" xfId="44" applyFont="1" applyFill="1" applyBorder="1" applyAlignment="1">
      <alignment horizontal="right" vertical="top" wrapText="1"/>
    </xf>
    <xf numFmtId="0" fontId="30" fillId="0" borderId="0" xfId="0" applyFont="1" applyFill="1" applyBorder="1" applyAlignment="1">
      <alignment horizontal="left" vertical="top" wrapText="1"/>
    </xf>
    <xf numFmtId="0" fontId="23" fillId="0" borderId="10" xfId="0" applyFont="1" applyBorder="1" applyAlignment="1">
      <alignment horizontal="left" vertical="top"/>
    </xf>
    <xf numFmtId="0" fontId="37" fillId="0" borderId="0" xfId="0" applyFont="1"/>
    <xf numFmtId="0" fontId="37" fillId="0" borderId="10" xfId="0" applyFont="1" applyBorder="1"/>
    <xf numFmtId="0" fontId="0" fillId="0" borderId="10" xfId="0" applyBorder="1"/>
    <xf numFmtId="0" fontId="37" fillId="0" borderId="24" xfId="0" applyFont="1" applyBorder="1"/>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xf>
    <xf numFmtId="3" fontId="22" fillId="0" borderId="0" xfId="1" applyNumberFormat="1" applyFont="1" applyFill="1" applyBorder="1" applyAlignment="1">
      <alignment horizontal="right" vertical="top" wrapText="1"/>
    </xf>
    <xf numFmtId="3" fontId="24" fillId="0" borderId="12" xfId="1" applyNumberFormat="1" applyFont="1" applyFill="1" applyBorder="1" applyAlignment="1">
      <alignment horizontal="right" vertical="top" wrapText="1"/>
    </xf>
    <xf numFmtId="9" fontId="24" fillId="0" borderId="18" xfId="44" applyFont="1" applyFill="1" applyBorder="1" applyAlignment="1">
      <alignment horizontal="right" vertical="top" wrapText="1"/>
    </xf>
    <xf numFmtId="9" fontId="24" fillId="0" borderId="10" xfId="44" applyFont="1" applyFill="1" applyBorder="1" applyAlignment="1">
      <alignment horizontal="right" vertical="top" wrapText="1"/>
    </xf>
    <xf numFmtId="9" fontId="22" fillId="0" borderId="22" xfId="44" applyFont="1" applyFill="1" applyBorder="1" applyAlignment="1">
      <alignment horizontal="right" vertical="top" wrapText="1"/>
    </xf>
    <xf numFmtId="9" fontId="22" fillId="0" borderId="14" xfId="44" applyFont="1" applyFill="1" applyBorder="1" applyAlignment="1">
      <alignment horizontal="right" vertical="top" wrapText="1"/>
    </xf>
    <xf numFmtId="9" fontId="22" fillId="0" borderId="20" xfId="44" applyNumberFormat="1" applyFont="1" applyFill="1" applyBorder="1" applyAlignment="1">
      <alignment horizontal="right" vertical="top" wrapText="1"/>
    </xf>
    <xf numFmtId="9" fontId="22" fillId="0" borderId="11" xfId="44" applyNumberFormat="1" applyFont="1" applyFill="1" applyBorder="1" applyAlignment="1">
      <alignment horizontal="right" vertical="top" wrapText="1"/>
    </xf>
    <xf numFmtId="9" fontId="22" fillId="0" borderId="19" xfId="44" applyNumberFormat="1" applyFont="1" applyFill="1" applyBorder="1" applyAlignment="1">
      <alignment horizontal="right" vertical="top" wrapText="1"/>
    </xf>
    <xf numFmtId="9" fontId="22" fillId="0" borderId="0" xfId="44" applyNumberFormat="1" applyFont="1" applyFill="1" applyBorder="1" applyAlignment="1">
      <alignment horizontal="right" vertical="top" wrapText="1"/>
    </xf>
    <xf numFmtId="9" fontId="24" fillId="0" borderId="21" xfId="44" applyNumberFormat="1" applyFont="1" applyFill="1" applyBorder="1" applyAlignment="1">
      <alignment horizontal="right" vertical="top" wrapText="1"/>
    </xf>
    <xf numFmtId="9" fontId="24" fillId="0" borderId="12" xfId="44" applyNumberFormat="1" applyFont="1" applyFill="1" applyBorder="1" applyAlignment="1">
      <alignment horizontal="right" vertical="top" wrapText="1"/>
    </xf>
    <xf numFmtId="9" fontId="24" fillId="0" borderId="18" xfId="44" applyNumberFormat="1" applyFont="1" applyFill="1" applyBorder="1" applyAlignment="1">
      <alignment horizontal="right" vertical="top" wrapText="1"/>
    </xf>
    <xf numFmtId="9" fontId="24" fillId="0" borderId="10" xfId="44" applyNumberFormat="1" applyFont="1" applyFill="1" applyBorder="1" applyAlignment="1">
      <alignment horizontal="right" vertical="top" wrapText="1"/>
    </xf>
    <xf numFmtId="9" fontId="22" fillId="0" borderId="23" xfId="44" applyNumberFormat="1" applyFont="1" applyFill="1" applyBorder="1" applyAlignment="1">
      <alignment horizontal="right" vertical="top" wrapText="1"/>
    </xf>
    <xf numFmtId="9" fontId="22" fillId="0" borderId="11" xfId="1" applyNumberFormat="1" applyFont="1" applyFill="1" applyBorder="1" applyAlignment="1">
      <alignment horizontal="right" vertical="top" wrapText="1"/>
    </xf>
    <xf numFmtId="9" fontId="22" fillId="0" borderId="12" xfId="1" applyNumberFormat="1" applyFont="1" applyFill="1" applyBorder="1" applyAlignment="1">
      <alignment horizontal="right" vertical="top" wrapText="1"/>
    </xf>
    <xf numFmtId="9" fontId="24" fillId="0" borderId="21" xfId="44" applyFont="1" applyFill="1" applyBorder="1" applyAlignment="1">
      <alignment horizontal="right" vertical="top"/>
    </xf>
    <xf numFmtId="9" fontId="24" fillId="0" borderId="12" xfId="44" applyFont="1" applyFill="1" applyBorder="1" applyAlignment="1">
      <alignment horizontal="right" vertical="top"/>
    </xf>
    <xf numFmtId="3" fontId="24" fillId="0" borderId="12" xfId="1" applyNumberFormat="1" applyFont="1" applyFill="1" applyBorder="1" applyAlignment="1">
      <alignment horizontal="right" vertical="top"/>
    </xf>
    <xf numFmtId="0" fontId="23"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9" fontId="24" fillId="0" borderId="12" xfId="1" applyNumberFormat="1" applyFont="1" applyFill="1" applyBorder="1" applyAlignment="1">
      <alignment horizontal="right" vertical="top" wrapText="1"/>
    </xf>
    <xf numFmtId="0" fontId="35" fillId="0" borderId="0" xfId="0" applyFont="1" applyAlignment="1">
      <alignment horizontal="left" vertical="top" wrapText="1"/>
    </xf>
    <xf numFmtId="0" fontId="21" fillId="0" borderId="0" xfId="0" applyFont="1" applyFill="1" applyBorder="1" applyAlignment="1">
      <alignment vertical="top" wrapText="1"/>
    </xf>
    <xf numFmtId="0" fontId="26" fillId="0" borderId="0" xfId="43" applyFont="1" applyFill="1" applyBorder="1" applyAlignment="1" applyProtection="1">
      <alignment horizontal="left" vertical="top" wrapText="1"/>
    </xf>
    <xf numFmtId="0" fontId="28" fillId="0" borderId="0" xfId="43" applyFont="1" applyAlignment="1" applyProtection="1">
      <alignment horizontal="left"/>
    </xf>
    <xf numFmtId="0" fontId="0" fillId="0" borderId="0" xfId="0" applyAlignment="1">
      <alignment horizontal="left"/>
    </xf>
    <xf numFmtId="0" fontId="34" fillId="0" borderId="0" xfId="0" applyFont="1" applyFill="1" applyAlignment="1">
      <alignment horizontal="left" vertical="center"/>
    </xf>
    <xf numFmtId="0" fontId="23"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Alignment="1">
      <alignment horizontal="center"/>
    </xf>
    <xf numFmtId="0" fontId="0" fillId="0" borderId="0" xfId="0" applyFill="1" applyAlignment="1">
      <alignment horizontal="left" vertical="top" wrapText="1"/>
    </xf>
    <xf numFmtId="0" fontId="21" fillId="0" borderId="13" xfId="0" applyFont="1" applyBorder="1" applyAlignment="1">
      <alignment vertical="top" wrapText="1"/>
    </xf>
    <xf numFmtId="0" fontId="21" fillId="0" borderId="0" xfId="0" applyFont="1" applyBorder="1" applyAlignment="1">
      <alignment vertical="top" wrapText="1"/>
    </xf>
    <xf numFmtId="0" fontId="21" fillId="0" borderId="10" xfId="0" applyFont="1" applyBorder="1" applyAlignment="1">
      <alignment vertical="top" wrapText="1"/>
    </xf>
    <xf numFmtId="0" fontId="23" fillId="0" borderId="0" xfId="0" applyFont="1" applyFill="1" applyBorder="1" applyAlignment="1">
      <alignment horizontal="center" vertical="top" wrapText="1"/>
    </xf>
    <xf numFmtId="0" fontId="20" fillId="33" borderId="0" xfId="0" applyFont="1" applyFill="1" applyBorder="1" applyAlignment="1">
      <alignment horizontal="center" vertical="center"/>
    </xf>
    <xf numFmtId="0" fontId="20" fillId="33" borderId="15" xfId="0" applyFont="1" applyFill="1" applyBorder="1" applyAlignment="1">
      <alignment horizontal="center" vertical="center"/>
    </xf>
    <xf numFmtId="0" fontId="26" fillId="0" borderId="0" xfId="43" applyFont="1" applyFill="1" applyBorder="1" applyAlignment="1" applyProtection="1">
      <alignment horizontal="left" vertical="top" wrapText="1"/>
    </xf>
    <xf numFmtId="0" fontId="21" fillId="0" borderId="13"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0" fontId="30" fillId="0" borderId="0" xfId="0" applyFont="1" applyFill="1" applyBorder="1" applyAlignment="1">
      <alignment horizontal="left" vertical="top" wrapText="1"/>
    </xf>
    <xf numFmtId="0" fontId="21" fillId="0" borderId="0" xfId="0" applyFont="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3" fontId="22" fillId="0" borderId="13" xfId="1" applyNumberFormat="1" applyFont="1" applyFill="1" applyBorder="1" applyAlignment="1">
      <alignment horizontal="center" vertical="top" wrapText="1"/>
    </xf>
    <xf numFmtId="0" fontId="23" fillId="0" borderId="0" xfId="0" quotePrefix="1" applyFont="1" applyFill="1" applyBorder="1" applyAlignment="1">
      <alignment horizontal="left" vertical="top" wrapText="1"/>
    </xf>
    <xf numFmtId="0" fontId="21" fillId="0" borderId="0" xfId="0" applyFont="1" applyFill="1" applyBorder="1" applyAlignment="1">
      <alignment horizontal="left" vertical="top"/>
    </xf>
    <xf numFmtId="0" fontId="21" fillId="0" borderId="10" xfId="0" applyFont="1" applyFill="1" applyBorder="1" applyAlignment="1">
      <alignment horizontal="left" vertical="top"/>
    </xf>
    <xf numFmtId="0" fontId="21" fillId="0" borderId="17" xfId="0" applyFont="1" applyBorder="1" applyAlignment="1">
      <alignment vertical="top" wrapText="1"/>
    </xf>
    <xf numFmtId="0" fontId="21" fillId="0" borderId="15" xfId="0" applyFont="1" applyBorder="1" applyAlignment="1">
      <alignment vertical="top" wrapText="1"/>
    </xf>
    <xf numFmtId="0" fontId="21" fillId="0" borderId="16" xfId="0" applyFont="1" applyBorder="1" applyAlignment="1">
      <alignment vertical="top" wrapText="1"/>
    </xf>
    <xf numFmtId="0" fontId="30" fillId="0" borderId="0" xfId="0" applyFont="1" applyFill="1" applyBorder="1" applyAlignment="1">
      <alignment horizontal="center" vertical="top" wrapText="1"/>
    </xf>
    <xf numFmtId="0" fontId="21" fillId="0" borderId="13" xfId="0" applyFont="1" applyFill="1" applyBorder="1" applyAlignment="1">
      <alignment horizontal="left" vertical="top" wrapText="1"/>
    </xf>
    <xf numFmtId="0" fontId="20" fillId="33" borderId="0" xfId="0" applyFont="1" applyFill="1" applyBorder="1" applyAlignment="1">
      <alignment horizontal="left" vertical="top"/>
    </xf>
    <xf numFmtId="0" fontId="20" fillId="33" borderId="10" xfId="0" applyFont="1" applyFill="1" applyBorder="1" applyAlignment="1">
      <alignment horizontal="left" vertical="top"/>
    </xf>
    <xf numFmtId="0" fontId="23" fillId="0" borderId="0" xfId="0" applyFont="1" applyFill="1" applyAlignment="1">
      <alignment vertical="top"/>
    </xf>
    <xf numFmtId="0" fontId="23" fillId="0" borderId="13" xfId="0" applyFont="1" applyBorder="1" applyAlignment="1">
      <alignment horizontal="left" vertical="top"/>
    </xf>
    <xf numFmtId="0" fontId="23" fillId="0" borderId="0" xfId="0" applyFont="1" applyAlignment="1">
      <alignment horizontal="left" vertical="top"/>
    </xf>
    <xf numFmtId="0" fontId="23" fillId="0" borderId="10" xfId="0" applyFont="1" applyBorder="1" applyAlignment="1">
      <alignment horizontal="left" vertical="top"/>
    </xf>
    <xf numFmtId="0" fontId="19" fillId="0" borderId="0" xfId="0" applyFont="1" applyFill="1" applyAlignment="1">
      <alignment horizontal="center" vertical="center"/>
    </xf>
    <xf numFmtId="0" fontId="23"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13728</xdr:colOff>
      <xdr:row>1</xdr:row>
      <xdr:rowOff>19680</xdr:rowOff>
    </xdr:from>
    <xdr:to>
      <xdr:col>2</xdr:col>
      <xdr:colOff>435978</xdr:colOff>
      <xdr:row>5</xdr:row>
      <xdr:rowOff>118319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28" y="200655"/>
          <a:ext cx="2193900" cy="860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1200150</xdr:colOff>
      <xdr:row>10</xdr:row>
      <xdr:rowOff>133350</xdr:rowOff>
    </xdr:from>
    <xdr:to>
      <xdr:col>1</xdr:col>
      <xdr:colOff>1438275</xdr:colOff>
      <xdr:row>11</xdr:row>
      <xdr:rowOff>0</xdr:rowOff>
    </xdr:to>
    <xdr:cxnSp macro="">
      <xdr:nvCxnSpPr>
        <xdr:cNvPr id="5" name="Straight Arrow Connector 4">
          <a:extLst>
            <a:ext uri="{FF2B5EF4-FFF2-40B4-BE49-F238E27FC236}">
              <a16:creationId xmlns:a16="http://schemas.microsoft.com/office/drawing/2014/main" id="{042FB7A9-5C3D-4E63-88B5-CD2F21981224}"/>
            </a:ext>
          </a:extLst>
        </xdr:cNvPr>
        <xdr:cNvCxnSpPr/>
      </xdr:nvCxnSpPr>
      <xdr:spPr>
        <a:xfrm>
          <a:off x="2847975" y="1771650"/>
          <a:ext cx="238125" cy="2857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10</xdr:row>
      <xdr:rowOff>161925</xdr:rowOff>
    </xdr:from>
    <xdr:to>
      <xdr:col>0</xdr:col>
      <xdr:colOff>1409700</xdr:colOff>
      <xdr:row>11</xdr:row>
      <xdr:rowOff>0</xdr:rowOff>
    </xdr:to>
    <xdr:cxnSp macro="">
      <xdr:nvCxnSpPr>
        <xdr:cNvPr id="6" name="Straight Arrow Connector 5">
          <a:extLst>
            <a:ext uri="{FF2B5EF4-FFF2-40B4-BE49-F238E27FC236}">
              <a16:creationId xmlns:a16="http://schemas.microsoft.com/office/drawing/2014/main" id="{B81D717E-4B13-45B9-8255-0D9DEF005F59}"/>
            </a:ext>
          </a:extLst>
        </xdr:cNvPr>
        <xdr:cNvCxnSpPr/>
      </xdr:nvCxnSpPr>
      <xdr:spPr>
        <a:xfrm>
          <a:off x="1228725" y="19812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10</xdr:row>
      <xdr:rowOff>114300</xdr:rowOff>
    </xdr:from>
    <xdr:to>
      <xdr:col>2</xdr:col>
      <xdr:colOff>1428750</xdr:colOff>
      <xdr:row>10</xdr:row>
      <xdr:rowOff>285750</xdr:rowOff>
    </xdr:to>
    <xdr:cxnSp macro="">
      <xdr:nvCxnSpPr>
        <xdr:cNvPr id="8" name="Straight Arrow Connector 7">
          <a:extLst>
            <a:ext uri="{FF2B5EF4-FFF2-40B4-BE49-F238E27FC236}">
              <a16:creationId xmlns:a16="http://schemas.microsoft.com/office/drawing/2014/main" id="{3736979C-CEEE-40A9-B655-55BF433388A4}"/>
            </a:ext>
          </a:extLst>
        </xdr:cNvPr>
        <xdr:cNvCxnSpPr/>
      </xdr:nvCxnSpPr>
      <xdr:spPr>
        <a:xfrm>
          <a:off x="4333875" y="1933575"/>
          <a:ext cx="2381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11</xdr:row>
      <xdr:rowOff>142875</xdr:rowOff>
    </xdr:from>
    <xdr:to>
      <xdr:col>1</xdr:col>
      <xdr:colOff>1400175</xdr:colOff>
      <xdr:row>12</xdr:row>
      <xdr:rowOff>0</xdr:rowOff>
    </xdr:to>
    <xdr:cxnSp macro="">
      <xdr:nvCxnSpPr>
        <xdr:cNvPr id="5" name="Straight Arrow Connector 4">
          <a:extLst>
            <a:ext uri="{FF2B5EF4-FFF2-40B4-BE49-F238E27FC236}">
              <a16:creationId xmlns:a16="http://schemas.microsoft.com/office/drawing/2014/main" id="{A44EEECA-D462-4338-A554-9C461174C3C7}"/>
            </a:ext>
          </a:extLst>
        </xdr:cNvPr>
        <xdr:cNvCxnSpPr/>
      </xdr:nvCxnSpPr>
      <xdr:spPr>
        <a:xfrm>
          <a:off x="2867025" y="1781175"/>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11</xdr:row>
      <xdr:rowOff>161925</xdr:rowOff>
    </xdr:from>
    <xdr:to>
      <xdr:col>0</xdr:col>
      <xdr:colOff>1409700</xdr:colOff>
      <xdr:row>12</xdr:row>
      <xdr:rowOff>0</xdr:rowOff>
    </xdr:to>
    <xdr:cxnSp macro="">
      <xdr:nvCxnSpPr>
        <xdr:cNvPr id="7" name="Straight Arrow Connector 6">
          <a:extLst>
            <a:ext uri="{FF2B5EF4-FFF2-40B4-BE49-F238E27FC236}">
              <a16:creationId xmlns:a16="http://schemas.microsoft.com/office/drawing/2014/main" id="{4D8C8580-83AB-4827-B2B5-A850F8FDD765}"/>
            </a:ext>
          </a:extLst>
        </xdr:cNvPr>
        <xdr:cNvCxnSpPr/>
      </xdr:nvCxnSpPr>
      <xdr:spPr>
        <a:xfrm>
          <a:off x="1228725" y="180022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1304925</xdr:colOff>
      <xdr:row>11</xdr:row>
      <xdr:rowOff>161925</xdr:rowOff>
    </xdr:from>
    <xdr:to>
      <xdr:col>2</xdr:col>
      <xdr:colOff>1504950</xdr:colOff>
      <xdr:row>11</xdr:row>
      <xdr:rowOff>447675</xdr:rowOff>
    </xdr:to>
    <xdr:cxnSp macro="">
      <xdr:nvCxnSpPr>
        <xdr:cNvPr id="8" name="Straight Arrow Connector 7">
          <a:extLst>
            <a:ext uri="{FF2B5EF4-FFF2-40B4-BE49-F238E27FC236}">
              <a16:creationId xmlns:a16="http://schemas.microsoft.com/office/drawing/2014/main" id="{CED6FF36-E8F0-4C0E-A0BD-262AA3DF937C}"/>
            </a:ext>
          </a:extLst>
        </xdr:cNvPr>
        <xdr:cNvCxnSpPr/>
      </xdr:nvCxnSpPr>
      <xdr:spPr>
        <a:xfrm>
          <a:off x="4429125" y="2162175"/>
          <a:ext cx="200025" cy="2857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1228725</xdr:colOff>
      <xdr:row>3</xdr:row>
      <xdr:rowOff>161925</xdr:rowOff>
    </xdr:from>
    <xdr:to>
      <xdr:col>0</xdr:col>
      <xdr:colOff>1714500</xdr:colOff>
      <xdr:row>3</xdr:row>
      <xdr:rowOff>295275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1228725" y="7143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aria.stats.govt.nz/aria/" TargetMode="External"/><Relationship Id="rId1" Type="http://schemas.openxmlformats.org/officeDocument/2006/relationships/hyperlink" Target="http://www.stats.govt.nz/tools_and_services/nzdotstat/tables-by-subject/criminal-conviction-and-sentencing-tables.aspx"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9"/>
  <sheetViews>
    <sheetView tabSelected="1" workbookViewId="0"/>
  </sheetViews>
  <sheetFormatPr defaultRowHeight="14.25" x14ac:dyDescent="0.2"/>
  <cols>
    <col min="1" max="14" width="11.625" customWidth="1"/>
  </cols>
  <sheetData>
    <row r="1" spans="1:14" ht="14.25" customHeight="1"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x14ac:dyDescent="0.2">
      <c r="A9" s="98"/>
      <c r="B9" s="98"/>
      <c r="C9" s="98"/>
      <c r="D9" s="98"/>
      <c r="E9" s="98"/>
      <c r="F9" s="98"/>
      <c r="G9" s="98"/>
      <c r="H9" s="98"/>
      <c r="I9" s="98"/>
      <c r="J9" s="98"/>
      <c r="K9" s="98"/>
      <c r="L9" s="98"/>
      <c r="M9" s="98"/>
      <c r="N9" s="98"/>
    </row>
    <row r="10" spans="1:14" s="5" customFormat="1" ht="15" x14ac:dyDescent="0.2">
      <c r="A10" s="99" t="s">
        <v>119</v>
      </c>
      <c r="B10" s="99"/>
      <c r="C10" s="99"/>
      <c r="D10" s="99"/>
      <c r="E10" s="99"/>
      <c r="F10" s="99"/>
      <c r="G10" s="99"/>
      <c r="H10" s="99"/>
      <c r="I10" s="99"/>
      <c r="J10" s="99"/>
      <c r="K10" s="99"/>
      <c r="L10" s="99"/>
      <c r="M10" s="99"/>
      <c r="N10" s="99"/>
    </row>
    <row r="11" spans="1:14" s="28" customFormat="1" ht="49.5" customHeight="1" x14ac:dyDescent="0.2">
      <c r="A11" s="100" t="s">
        <v>233</v>
      </c>
      <c r="B11" s="100"/>
      <c r="C11" s="100"/>
      <c r="D11" s="100"/>
      <c r="E11" s="100"/>
      <c r="F11" s="100"/>
      <c r="G11" s="100"/>
      <c r="H11" s="100"/>
      <c r="I11" s="100"/>
      <c r="J11" s="100"/>
      <c r="K11" s="100"/>
      <c r="L11" s="100"/>
      <c r="M11" s="100"/>
      <c r="N11" s="100"/>
    </row>
    <row r="12" spans="1:14" s="11" customFormat="1" x14ac:dyDescent="0.2">
      <c r="A12" s="98"/>
      <c r="B12" s="98"/>
      <c r="C12" s="98"/>
      <c r="D12" s="98"/>
      <c r="E12" s="98"/>
      <c r="F12" s="98"/>
      <c r="G12" s="98"/>
      <c r="H12" s="98"/>
      <c r="I12" s="98"/>
      <c r="J12" s="98"/>
      <c r="K12" s="98"/>
      <c r="L12" s="98"/>
      <c r="M12" s="98"/>
      <c r="N12" s="98"/>
    </row>
    <row r="13" spans="1:14" s="19" customFormat="1" ht="15" x14ac:dyDescent="0.2">
      <c r="A13" s="37" t="s">
        <v>26</v>
      </c>
      <c r="B13" s="101" t="s">
        <v>211</v>
      </c>
      <c r="C13" s="102"/>
      <c r="D13" s="102"/>
      <c r="E13" s="102"/>
      <c r="F13" s="102"/>
      <c r="G13" s="102"/>
      <c r="H13" s="102"/>
      <c r="I13" s="102"/>
      <c r="J13" s="102"/>
      <c r="K13" s="102"/>
      <c r="L13" s="102"/>
      <c r="M13" s="102"/>
      <c r="N13" s="102"/>
    </row>
    <row r="14" spans="1:14" s="19" customFormat="1" ht="15" x14ac:dyDescent="0.25">
      <c r="A14" s="37"/>
      <c r="B14" s="97" t="str">
        <f>'1a.CHARGE victim type_outcome'!A1</f>
        <v>Table 1a: Number and percentage of finalised charges for sexual offences, by victim type and charge outcome, 2014 - 2023</v>
      </c>
      <c r="C14" s="97"/>
      <c r="D14" s="97"/>
      <c r="E14" s="97"/>
      <c r="F14" s="97"/>
      <c r="G14" s="97"/>
      <c r="H14" s="97"/>
      <c r="I14" s="97"/>
      <c r="J14" s="97"/>
      <c r="K14" s="97"/>
      <c r="L14" s="97"/>
      <c r="M14" s="97"/>
      <c r="N14" s="97"/>
    </row>
    <row r="15" spans="1:14" s="19" customFormat="1" ht="15" x14ac:dyDescent="0.25">
      <c r="A15" s="37"/>
      <c r="B15" s="97" t="str">
        <f>'1b.CHARGE offence type_outcome'!A1</f>
        <v>Table 1b: Number and percentage of finalised charges for sexual offences, by offence type (detailed breakdown) and charge outcome, 2014 - 2023</v>
      </c>
      <c r="C15" s="97"/>
      <c r="D15" s="97"/>
      <c r="E15" s="97"/>
      <c r="F15" s="97"/>
      <c r="G15" s="97"/>
      <c r="H15" s="97"/>
      <c r="I15" s="97"/>
      <c r="J15" s="97"/>
      <c r="K15" s="97"/>
      <c r="L15" s="97"/>
      <c r="M15" s="97"/>
      <c r="N15" s="97"/>
    </row>
    <row r="16" spans="1:14" s="19" customFormat="1" ht="15" x14ac:dyDescent="0.25">
      <c r="A16" s="37"/>
      <c r="B16" s="97" t="str">
        <f>'2.CHARGE court_outcome'!A1</f>
        <v>Table 2: Number of finalised charges for sexual offences, by court and charge outcome, 2014 - 2023</v>
      </c>
      <c r="C16" s="97"/>
      <c r="D16" s="97"/>
      <c r="E16" s="97"/>
      <c r="F16" s="97"/>
      <c r="G16" s="97"/>
      <c r="H16" s="97"/>
      <c r="I16" s="97"/>
      <c r="J16" s="97"/>
      <c r="K16" s="97"/>
      <c r="L16" s="97"/>
      <c r="M16" s="97"/>
      <c r="N16" s="97"/>
    </row>
    <row r="17" spans="1:14" s="19" customFormat="1" ht="15" x14ac:dyDescent="0.25">
      <c r="A17" s="37"/>
      <c r="B17" s="97"/>
      <c r="C17" s="97"/>
      <c r="D17" s="97"/>
      <c r="E17" s="97"/>
      <c r="F17" s="97"/>
      <c r="G17" s="97"/>
      <c r="H17" s="97"/>
      <c r="I17" s="97"/>
      <c r="J17" s="97"/>
      <c r="K17" s="97"/>
      <c r="L17" s="97"/>
      <c r="M17" s="97"/>
      <c r="N17" s="97"/>
    </row>
    <row r="18" spans="1:14" s="19" customFormat="1" ht="15" x14ac:dyDescent="0.2">
      <c r="A18" s="37"/>
      <c r="B18" s="101" t="s">
        <v>212</v>
      </c>
      <c r="C18" s="102"/>
      <c r="D18" s="102"/>
      <c r="E18" s="102"/>
      <c r="F18" s="102"/>
      <c r="G18" s="102"/>
      <c r="H18" s="102"/>
      <c r="I18" s="102"/>
      <c r="J18" s="102"/>
      <c r="K18" s="102"/>
      <c r="L18" s="102"/>
      <c r="M18" s="102"/>
      <c r="N18" s="102"/>
    </row>
    <row r="19" spans="1:14" s="19" customFormat="1" ht="15" x14ac:dyDescent="0.25">
      <c r="A19" s="37"/>
      <c r="B19" s="97" t="str">
        <f>'3a.PPL victim type_outcome'!A1</f>
        <v>Table 3a: Number and percentage of people with finalised charges for sexual offences, by victim type and charge outcome, 2014 - 2023</v>
      </c>
      <c r="C19" s="97"/>
      <c r="D19" s="97"/>
      <c r="E19" s="97"/>
      <c r="F19" s="97"/>
      <c r="G19" s="97"/>
      <c r="H19" s="97"/>
      <c r="I19" s="97"/>
      <c r="J19" s="97"/>
      <c r="K19" s="97"/>
      <c r="L19" s="97"/>
      <c r="M19" s="97"/>
      <c r="N19" s="97"/>
    </row>
    <row r="20" spans="1:14" s="19" customFormat="1" ht="15" x14ac:dyDescent="0.25">
      <c r="A20" s="37"/>
      <c r="B20" s="97" t="str">
        <f>'3b.PPL victim type_plea'!A1</f>
        <v>Table 3b: Number and percentage of people with finalised charges for sexual offences, by plea type, 2014 - 2023</v>
      </c>
      <c r="C20" s="97"/>
      <c r="D20" s="97"/>
      <c r="E20" s="97"/>
      <c r="F20" s="97"/>
      <c r="G20" s="97"/>
      <c r="H20" s="97"/>
      <c r="I20" s="97"/>
      <c r="J20" s="97"/>
      <c r="K20" s="97"/>
      <c r="L20" s="97"/>
      <c r="M20" s="97"/>
      <c r="N20" s="97"/>
    </row>
    <row r="21" spans="1:14" s="19" customFormat="1" ht="15" x14ac:dyDescent="0.25">
      <c r="A21" s="37"/>
      <c r="B21" s="97" t="str">
        <f>'3c.PPL victim type_gender'!A1</f>
        <v>Table 3c: Number and percentage of people with finalised charges for sexual offences, by victim type and gender of person charged, 2014 - 2023</v>
      </c>
      <c r="C21" s="97"/>
      <c r="D21" s="97"/>
      <c r="E21" s="97"/>
      <c r="F21" s="97"/>
      <c r="G21" s="97"/>
      <c r="H21" s="97"/>
      <c r="I21" s="97"/>
      <c r="J21" s="97"/>
      <c r="K21" s="97"/>
      <c r="L21" s="97"/>
      <c r="M21" s="97"/>
      <c r="N21" s="97"/>
    </row>
    <row r="22" spans="1:14" s="19" customFormat="1" ht="15" x14ac:dyDescent="0.25">
      <c r="A22" s="37"/>
      <c r="B22" s="97" t="str">
        <f>'3d.PPL victim type_ethnicity'!A1</f>
        <v>Table 3d: Number of people with finalised charges for sexual offences, by victim type and ethnicity of person charged, 2014 - 2023</v>
      </c>
      <c r="C22" s="97"/>
      <c r="D22" s="97"/>
      <c r="E22" s="97"/>
      <c r="F22" s="97"/>
      <c r="G22" s="97"/>
      <c r="H22" s="97"/>
      <c r="I22" s="97"/>
      <c r="J22" s="97"/>
      <c r="K22" s="97"/>
      <c r="L22" s="97"/>
      <c r="M22" s="97"/>
      <c r="N22" s="97"/>
    </row>
    <row r="23" spans="1:14" s="19" customFormat="1" ht="15" x14ac:dyDescent="0.25">
      <c r="A23" s="37"/>
      <c r="B23" s="97" t="str">
        <f>'3e.PPL victim type_age'!A1</f>
        <v>Table 3e: Number and percentage of people with finalised charges for sexual offences, by victim type and age group of person charged, 2014 - 2023</v>
      </c>
      <c r="C23" s="97"/>
      <c r="D23" s="97"/>
      <c r="E23" s="97"/>
      <c r="F23" s="97"/>
      <c r="G23" s="97"/>
      <c r="H23" s="97"/>
      <c r="I23" s="97"/>
      <c r="J23" s="97"/>
      <c r="K23" s="97"/>
      <c r="L23" s="97"/>
      <c r="M23" s="97"/>
      <c r="N23" s="97"/>
    </row>
    <row r="24" spans="1:14" s="19" customFormat="1" ht="15" x14ac:dyDescent="0.25">
      <c r="A24" s="37"/>
      <c r="B24" s="97"/>
      <c r="C24" s="97"/>
      <c r="D24" s="97"/>
      <c r="E24" s="97"/>
      <c r="F24" s="97"/>
      <c r="G24" s="97"/>
      <c r="H24" s="97"/>
      <c r="I24" s="97"/>
      <c r="J24" s="97"/>
      <c r="K24" s="97"/>
      <c r="L24" s="97"/>
      <c r="M24" s="97"/>
      <c r="N24" s="97"/>
    </row>
    <row r="25" spans="1:14" s="19" customFormat="1" ht="15" x14ac:dyDescent="0.25">
      <c r="A25" s="37"/>
      <c r="B25" s="97" t="str">
        <f>'4a.PPL offence type_outcome'!A1</f>
        <v>Table 4a: Number and percentage of people with finalised charges for sexual offences, by offence type and charge outcome, 2014 - 2023</v>
      </c>
      <c r="C25" s="97"/>
      <c r="D25" s="97"/>
      <c r="E25" s="97"/>
      <c r="F25" s="97"/>
      <c r="G25" s="97"/>
      <c r="H25" s="97"/>
      <c r="I25" s="97"/>
      <c r="J25" s="97"/>
      <c r="K25" s="97"/>
      <c r="L25" s="97"/>
      <c r="M25" s="97"/>
      <c r="N25" s="97"/>
    </row>
    <row r="26" spans="1:14" s="19" customFormat="1" ht="15" x14ac:dyDescent="0.25">
      <c r="A26" s="37"/>
      <c r="B26" s="97" t="str">
        <f>'4b.PPL offence type_plea'!A1</f>
        <v>Table 4b: Number and percentage of people with finalised charges for sexual offences, by offence type and plea type, 2014 - 2023</v>
      </c>
      <c r="C26" s="97"/>
      <c r="D26" s="97"/>
      <c r="E26" s="97"/>
      <c r="F26" s="97"/>
      <c r="G26" s="97"/>
      <c r="H26" s="97"/>
      <c r="I26" s="97"/>
      <c r="J26" s="97"/>
      <c r="K26" s="97"/>
      <c r="L26" s="97"/>
      <c r="M26" s="97"/>
      <c r="N26" s="97"/>
    </row>
    <row r="27" spans="1:14" s="19" customFormat="1" ht="15" x14ac:dyDescent="0.25">
      <c r="A27" s="37"/>
      <c r="B27" s="97" t="str">
        <f>'4c.PPL offence type_gender'!A1</f>
        <v>Table 4c: Number and percentage of people with finalised charges for sexual offences, by offence type and gender of person charged, 2014 - 2023</v>
      </c>
      <c r="C27" s="97"/>
      <c r="D27" s="97"/>
      <c r="E27" s="97"/>
      <c r="F27" s="97"/>
      <c r="G27" s="97"/>
      <c r="H27" s="97"/>
      <c r="I27" s="97"/>
      <c r="J27" s="97"/>
      <c r="K27" s="97"/>
      <c r="L27" s="97"/>
      <c r="M27" s="97"/>
      <c r="N27" s="97"/>
    </row>
    <row r="28" spans="1:14" s="19" customFormat="1" ht="15" x14ac:dyDescent="0.25">
      <c r="A28" s="37"/>
      <c r="B28" s="97" t="str">
        <f>'4d.PPL offence type_ethnicity'!A1</f>
        <v>Table 4d: Number and percentage of people with finalised charges for sexual offences, by offence type and ethnicity of person charged, 2014 - 2023</v>
      </c>
      <c r="C28" s="97"/>
      <c r="D28" s="97"/>
      <c r="E28" s="97"/>
      <c r="F28" s="97"/>
      <c r="G28" s="97"/>
      <c r="H28" s="97"/>
      <c r="I28" s="97"/>
      <c r="J28" s="97"/>
      <c r="K28" s="97"/>
      <c r="L28" s="97"/>
      <c r="M28" s="97"/>
      <c r="N28" s="97"/>
    </row>
    <row r="29" spans="1:14" s="19" customFormat="1" ht="15" x14ac:dyDescent="0.25">
      <c r="A29" s="37"/>
      <c r="B29" s="97" t="str">
        <f>'4e.PPL offence type_age'!A1</f>
        <v>Table 4e: Number and percentage of people with finalised charges for sexual offences, by offence type and age group of person charged, 2014 - 2023</v>
      </c>
      <c r="C29" s="97"/>
      <c r="D29" s="97"/>
      <c r="E29" s="97"/>
      <c r="F29" s="97"/>
      <c r="G29" s="97"/>
      <c r="H29" s="97"/>
      <c r="I29" s="97"/>
      <c r="J29" s="97"/>
      <c r="K29" s="97"/>
      <c r="L29" s="97"/>
      <c r="M29" s="97"/>
      <c r="N29" s="97"/>
    </row>
    <row r="30" spans="1:14" s="19" customFormat="1" ht="15" x14ac:dyDescent="0.25">
      <c r="A30" s="37"/>
      <c r="B30" s="97"/>
      <c r="C30" s="97"/>
      <c r="D30" s="97"/>
      <c r="E30" s="97"/>
      <c r="F30" s="97"/>
      <c r="G30" s="97"/>
      <c r="H30" s="97"/>
      <c r="I30" s="97"/>
      <c r="J30" s="97"/>
      <c r="K30" s="97"/>
      <c r="L30" s="97"/>
      <c r="M30" s="97"/>
      <c r="N30" s="97"/>
    </row>
    <row r="31" spans="1:14" s="19" customFormat="1" ht="15" x14ac:dyDescent="0.25">
      <c r="A31" s="37"/>
      <c r="B31" s="97" t="str">
        <f>'5a.PPL offence detail_outcome'!A1</f>
        <v>Table 5a: Number and percentage of people with finalised charges for sexual offences, by offence type (detailed breakdown) and charge outcome, 2014 - 2023</v>
      </c>
      <c r="C31" s="97"/>
      <c r="D31" s="97"/>
      <c r="E31" s="97"/>
      <c r="F31" s="97"/>
      <c r="G31" s="97"/>
      <c r="H31" s="97"/>
      <c r="I31" s="97"/>
      <c r="J31" s="97"/>
      <c r="K31" s="97"/>
      <c r="L31" s="97"/>
      <c r="M31" s="97"/>
      <c r="N31" s="97"/>
    </row>
    <row r="32" spans="1:14" s="19" customFormat="1" ht="15" x14ac:dyDescent="0.25">
      <c r="A32" s="37"/>
      <c r="B32" s="97" t="str">
        <f>'5b.PPL offence detail_plea'!A1</f>
        <v>Table 5b: Number and percentage of people with finalised charges for sexual offences, by offence type (detailed breakdown of selected offences) and plea type, 2014 - 2023</v>
      </c>
      <c r="C32" s="97"/>
      <c r="D32" s="97"/>
      <c r="E32" s="97"/>
      <c r="F32" s="97"/>
      <c r="G32" s="97"/>
      <c r="H32" s="97"/>
      <c r="I32" s="97"/>
      <c r="J32" s="97"/>
      <c r="K32" s="97"/>
      <c r="L32" s="97"/>
      <c r="M32" s="97"/>
      <c r="N32" s="97"/>
    </row>
    <row r="33" spans="1:14" s="19" customFormat="1" ht="15" x14ac:dyDescent="0.25">
      <c r="A33" s="37"/>
      <c r="B33" s="97" t="str">
        <f>'5c.PPL offence detail_gender'!A1</f>
        <v>Table 5c: Number and percentage of people with finalised charges for sexual offences, by offence type (detailed breakdown of selected offences) and gender of person charged, 2014 - 2023</v>
      </c>
      <c r="C33" s="97"/>
      <c r="D33" s="97"/>
      <c r="E33" s="97"/>
      <c r="F33" s="97"/>
      <c r="G33" s="97"/>
      <c r="H33" s="97"/>
      <c r="I33" s="97"/>
      <c r="J33" s="97"/>
      <c r="K33" s="97"/>
      <c r="L33" s="97"/>
      <c r="M33" s="97"/>
      <c r="N33" s="97"/>
    </row>
    <row r="34" spans="1:14" s="19" customFormat="1" ht="15" x14ac:dyDescent="0.25">
      <c r="A34" s="37"/>
      <c r="B34" s="97" t="str">
        <f>'5d.PPL offence detail_ethnicity'!A1</f>
        <v>Table 5d: Number and percentage of people with finalised charges for sexual offences, by offence type (detailed breakdown of selected offences) and ethnicity of person charged, 2014 - 2023</v>
      </c>
      <c r="C34" s="97"/>
      <c r="D34" s="97"/>
      <c r="E34" s="97"/>
      <c r="F34" s="97"/>
      <c r="G34" s="97"/>
      <c r="H34" s="97"/>
      <c r="I34" s="97"/>
      <c r="J34" s="97"/>
      <c r="K34" s="97"/>
      <c r="L34" s="97"/>
      <c r="M34" s="97"/>
      <c r="N34" s="97"/>
    </row>
    <row r="35" spans="1:14" s="19" customFormat="1" ht="15" x14ac:dyDescent="0.25">
      <c r="A35" s="37"/>
      <c r="B35" s="97" t="str">
        <f>'5e.PPL offence detail_age'!A1</f>
        <v>Table 5e: Number and percentage of people with finalised charges for sexual offences, by offence type (detailed breakdown of selected offences) and age group of person charged, 2014 - 2023</v>
      </c>
      <c r="C35" s="97"/>
      <c r="D35" s="97"/>
      <c r="E35" s="97"/>
      <c r="F35" s="97"/>
      <c r="G35" s="97"/>
      <c r="H35" s="97"/>
      <c r="I35" s="97"/>
      <c r="J35" s="97"/>
      <c r="K35" s="97"/>
      <c r="L35" s="97"/>
      <c r="M35" s="97"/>
      <c r="N35" s="97"/>
    </row>
    <row r="36" spans="1:14" ht="15" x14ac:dyDescent="0.25">
      <c r="B36" s="97"/>
      <c r="C36" s="97"/>
      <c r="D36" s="97"/>
      <c r="E36" s="97"/>
      <c r="F36" s="97"/>
      <c r="G36" s="97"/>
      <c r="H36" s="97"/>
      <c r="I36" s="97"/>
      <c r="J36" s="97"/>
      <c r="K36" s="97"/>
      <c r="L36" s="97"/>
      <c r="M36" s="97"/>
      <c r="N36" s="97"/>
    </row>
    <row r="37" spans="1:14" s="19" customFormat="1" ht="15" x14ac:dyDescent="0.25">
      <c r="A37" s="37"/>
      <c r="B37" s="97" t="str">
        <f>'6.PPL court_outcome'!A1</f>
        <v>Table 6: Number of people with finalised charges for sexual offences, by court and charge outcome, 2014 - 2023</v>
      </c>
      <c r="C37" s="97"/>
      <c r="D37" s="97"/>
      <c r="E37" s="97"/>
      <c r="F37" s="97"/>
      <c r="G37" s="97"/>
      <c r="H37" s="97"/>
      <c r="I37" s="97"/>
      <c r="J37" s="97"/>
      <c r="K37" s="97"/>
      <c r="L37" s="97"/>
      <c r="M37" s="97"/>
      <c r="N37" s="97"/>
    </row>
    <row r="38" spans="1:14" s="19" customFormat="1" ht="15" x14ac:dyDescent="0.25">
      <c r="A38" s="37"/>
      <c r="B38" s="97"/>
      <c r="C38" s="97"/>
      <c r="D38" s="97"/>
      <c r="E38" s="97"/>
      <c r="F38" s="97"/>
      <c r="G38" s="97"/>
      <c r="H38" s="97"/>
      <c r="I38" s="97"/>
      <c r="J38" s="97"/>
      <c r="K38" s="97"/>
      <c r="L38" s="97"/>
      <c r="M38" s="97"/>
      <c r="N38" s="97"/>
    </row>
    <row r="39" spans="1:14" s="19" customFormat="1" ht="15" x14ac:dyDescent="0.2">
      <c r="A39" s="37"/>
      <c r="B39" s="101" t="s">
        <v>146</v>
      </c>
      <c r="C39" s="102"/>
      <c r="D39" s="102"/>
      <c r="E39" s="102"/>
      <c r="F39" s="102"/>
      <c r="G39" s="102"/>
      <c r="H39" s="102"/>
      <c r="I39" s="102"/>
      <c r="J39" s="102"/>
      <c r="K39" s="102"/>
      <c r="L39" s="102"/>
      <c r="M39" s="102"/>
      <c r="N39" s="102"/>
    </row>
    <row r="40" spans="1:14" s="19" customFormat="1" ht="15" x14ac:dyDescent="0.25">
      <c r="A40" s="37"/>
      <c r="B40" s="97" t="str">
        <f>'7a.CONV victim type_sentence'!A1</f>
        <v>Table 7a: Number and percentage of people convicted of sexual offences, by victim type and most serious sentence, 2014 - 2023</v>
      </c>
      <c r="C40" s="97"/>
      <c r="D40" s="97"/>
      <c r="E40" s="97"/>
      <c r="F40" s="97"/>
      <c r="G40" s="97"/>
      <c r="H40" s="97"/>
      <c r="I40" s="97"/>
      <c r="J40" s="97"/>
      <c r="K40" s="97"/>
      <c r="L40" s="97"/>
      <c r="M40" s="97"/>
      <c r="N40" s="97"/>
    </row>
    <row r="41" spans="1:14" s="19" customFormat="1" ht="15" x14ac:dyDescent="0.25">
      <c r="A41" s="37"/>
      <c r="B41" s="97" t="str">
        <f>'7b.CONV victim type_gender'!A1</f>
        <v>Table 7b: Number and percentage of people convicted of sexual offences, by victim type and gender of person convicted, 2014 - 2023</v>
      </c>
      <c r="C41" s="97"/>
      <c r="D41" s="97"/>
      <c r="E41" s="97"/>
      <c r="F41" s="97"/>
      <c r="G41" s="97"/>
      <c r="H41" s="97"/>
      <c r="I41" s="97"/>
      <c r="J41" s="97"/>
      <c r="K41" s="97"/>
      <c r="L41" s="97"/>
      <c r="M41" s="97"/>
      <c r="N41" s="97"/>
    </row>
    <row r="42" spans="1:14" s="19" customFormat="1" ht="15" x14ac:dyDescent="0.25">
      <c r="A42" s="37"/>
      <c r="B42" s="97" t="str">
        <f>'7c.CONV victim type_ethnicity'!A1</f>
        <v>Table 7c: Number and percentage of people convicted of sexual offences, by victim type and ethnicity of person convicted, 2014 - 2023</v>
      </c>
      <c r="C42" s="97"/>
      <c r="D42" s="97"/>
      <c r="E42" s="97"/>
      <c r="F42" s="97"/>
      <c r="G42" s="97"/>
      <c r="H42" s="97"/>
      <c r="I42" s="97"/>
      <c r="J42" s="97"/>
      <c r="K42" s="97"/>
      <c r="L42" s="97"/>
      <c r="M42" s="97"/>
      <c r="N42" s="97"/>
    </row>
    <row r="43" spans="1:14" s="19" customFormat="1" ht="15" x14ac:dyDescent="0.25">
      <c r="A43" s="37"/>
      <c r="B43" s="97" t="str">
        <f>'7d.CONV victim type_age'!A1</f>
        <v>Table 7d: Number and percentage of people convicted of sexual offences, by victim type and age group of person convicted, 2014 - 2023</v>
      </c>
      <c r="C43" s="97"/>
      <c r="D43" s="97"/>
      <c r="E43" s="97"/>
      <c r="F43" s="97"/>
      <c r="G43" s="97"/>
      <c r="H43" s="97"/>
      <c r="I43" s="97"/>
      <c r="J43" s="97"/>
      <c r="K43" s="97"/>
      <c r="L43" s="97"/>
      <c r="M43" s="97"/>
      <c r="N43" s="97"/>
    </row>
    <row r="44" spans="1:14" s="19" customFormat="1" ht="15" x14ac:dyDescent="0.25">
      <c r="A44" s="37"/>
      <c r="B44" s="97"/>
      <c r="C44" s="97"/>
      <c r="D44" s="97"/>
      <c r="E44" s="97"/>
      <c r="F44" s="97"/>
      <c r="G44" s="97"/>
      <c r="H44" s="97"/>
      <c r="I44" s="97"/>
      <c r="J44" s="97"/>
      <c r="K44" s="97"/>
      <c r="L44" s="97"/>
      <c r="M44" s="97"/>
      <c r="N44" s="97"/>
    </row>
    <row r="45" spans="1:14" s="19" customFormat="1" ht="15" x14ac:dyDescent="0.25">
      <c r="A45" s="37"/>
      <c r="B45" s="97" t="str">
        <f>'8a.CONV offence type_sentence'!A1</f>
        <v>Table 8a: Number and percentage of people convicted of sexual offences, by offence type and most serious sentence, 2014 - 2023</v>
      </c>
      <c r="C45" s="97"/>
      <c r="D45" s="97"/>
      <c r="E45" s="97"/>
      <c r="F45" s="97"/>
      <c r="G45" s="97"/>
      <c r="H45" s="97"/>
      <c r="I45" s="97"/>
      <c r="J45" s="97"/>
      <c r="K45" s="97"/>
      <c r="L45" s="97"/>
      <c r="M45" s="97"/>
      <c r="N45" s="97"/>
    </row>
    <row r="46" spans="1:14" s="19" customFormat="1" ht="15" x14ac:dyDescent="0.25">
      <c r="A46" s="37"/>
      <c r="B46" s="97" t="str">
        <f>'8b.CONV offence type_gender'!A1</f>
        <v>Table 8b: Number and percentage of people convicted of sexual offences, by offence type and gender of person convicted, 2014 - 2023</v>
      </c>
      <c r="C46" s="97"/>
      <c r="D46" s="97"/>
      <c r="E46" s="97"/>
      <c r="F46" s="97"/>
      <c r="G46" s="97"/>
      <c r="H46" s="97"/>
      <c r="I46" s="97"/>
      <c r="J46" s="97"/>
      <c r="K46" s="97"/>
      <c r="L46" s="97"/>
      <c r="M46" s="97"/>
      <c r="N46" s="97"/>
    </row>
    <row r="47" spans="1:14" s="19" customFormat="1" ht="15" x14ac:dyDescent="0.25">
      <c r="A47" s="37"/>
      <c r="B47" s="97" t="str">
        <f>'8c.CONV offence type_ethnicity'!A1</f>
        <v>Table 8c: Number and percentage of people convicted of sexual offences, by offence type and ethnicity of person convicted, 2014 - 2023</v>
      </c>
      <c r="C47" s="97"/>
      <c r="D47" s="97"/>
      <c r="E47" s="97"/>
      <c r="F47" s="97"/>
      <c r="G47" s="97"/>
      <c r="H47" s="97"/>
      <c r="I47" s="97"/>
      <c r="J47" s="97"/>
      <c r="K47" s="97"/>
      <c r="L47" s="97"/>
      <c r="M47" s="97"/>
      <c r="N47" s="97"/>
    </row>
    <row r="48" spans="1:14" s="19" customFormat="1" ht="15" x14ac:dyDescent="0.25">
      <c r="A48" s="37"/>
      <c r="B48" s="97" t="str">
        <f>'8d.CONV offence type_age'!A1</f>
        <v>Table 8d: Number and percentage of people convicted of sexual offences, by offence type and age group of person convicted, 2014 - 2023</v>
      </c>
      <c r="C48" s="97"/>
      <c r="D48" s="97"/>
      <c r="E48" s="97"/>
      <c r="F48" s="97"/>
      <c r="G48" s="97"/>
      <c r="H48" s="97"/>
      <c r="I48" s="97"/>
      <c r="J48" s="97"/>
      <c r="K48" s="97"/>
      <c r="L48" s="97"/>
      <c r="M48" s="97"/>
      <c r="N48" s="97"/>
    </row>
    <row r="49" spans="1:14" s="19" customFormat="1" ht="15" x14ac:dyDescent="0.25">
      <c r="A49" s="37"/>
      <c r="B49" s="97"/>
      <c r="C49" s="97"/>
      <c r="D49" s="97"/>
      <c r="E49" s="97"/>
      <c r="F49" s="97"/>
      <c r="G49" s="97"/>
      <c r="H49" s="97"/>
      <c r="I49" s="97"/>
      <c r="J49" s="97"/>
      <c r="K49" s="97"/>
      <c r="L49" s="97"/>
      <c r="M49" s="97"/>
      <c r="N49" s="97"/>
    </row>
    <row r="50" spans="1:14" s="19" customFormat="1" ht="15" x14ac:dyDescent="0.25">
      <c r="A50" s="37"/>
      <c r="B50" s="97" t="str">
        <f>'9a.CONV offence detail_sent'!A1</f>
        <v>Table 9a: Number and percentage of people convicted of sexual offences, by offence type (detailed breakdown of selected offences) and most serious sentence, 2014 - 2023</v>
      </c>
      <c r="C50" s="97"/>
      <c r="D50" s="97"/>
      <c r="E50" s="97"/>
      <c r="F50" s="97"/>
      <c r="G50" s="97"/>
      <c r="H50" s="97"/>
      <c r="I50" s="97"/>
      <c r="J50" s="97"/>
      <c r="K50" s="97"/>
      <c r="L50" s="97"/>
      <c r="M50" s="97"/>
      <c r="N50" s="97"/>
    </row>
    <row r="51" spans="1:14" s="19" customFormat="1" ht="15" x14ac:dyDescent="0.25">
      <c r="A51" s="37"/>
      <c r="B51" s="97" t="str">
        <f>'9b.CONV offence detail_gender'!A1</f>
        <v>Table 9b: Number and percentage of people convicted of sexual offences, by offence type (detailed breakdown of selected offences) and gender of person convicted, 2014 - 2023</v>
      </c>
      <c r="C51" s="97"/>
      <c r="D51" s="97"/>
      <c r="E51" s="97"/>
      <c r="F51" s="97"/>
      <c r="G51" s="97"/>
      <c r="H51" s="97"/>
      <c r="I51" s="97"/>
      <c r="J51" s="97"/>
      <c r="K51" s="97"/>
      <c r="L51" s="97"/>
      <c r="M51" s="97"/>
      <c r="N51" s="97"/>
    </row>
    <row r="52" spans="1:14" s="19" customFormat="1" ht="15" x14ac:dyDescent="0.25">
      <c r="A52" s="37"/>
      <c r="B52" s="97" t="str">
        <f>'9c.CONV offence detail_ethnic'!A1</f>
        <v>Table 9c: Number and percentage of people convicted of sexual offences, by offence type (detailed breakdown of selected offences) and ethnicity of person convicted, 2014 - 2023</v>
      </c>
      <c r="C52" s="97"/>
      <c r="D52" s="97"/>
      <c r="E52" s="97"/>
      <c r="F52" s="97"/>
      <c r="G52" s="97"/>
      <c r="H52" s="97"/>
      <c r="I52" s="97"/>
      <c r="J52" s="97"/>
      <c r="K52" s="97"/>
      <c r="L52" s="97"/>
      <c r="M52" s="97"/>
      <c r="N52" s="97"/>
    </row>
    <row r="53" spans="1:14" s="19" customFormat="1" ht="15" x14ac:dyDescent="0.25">
      <c r="A53" s="37"/>
      <c r="B53" s="97" t="str">
        <f>'9d.CONV offence detail_age'!A1</f>
        <v>Table 9d: Number and percentage of people convicted of sexual offences, by offence type (detailed breakdown of selected offences) and age group of person convicted, 2014 - 2023</v>
      </c>
      <c r="C53" s="97"/>
      <c r="D53" s="97"/>
      <c r="E53" s="97"/>
      <c r="F53" s="97"/>
      <c r="G53" s="97"/>
      <c r="H53" s="97"/>
      <c r="I53" s="97"/>
      <c r="J53" s="97"/>
      <c r="K53" s="97"/>
      <c r="L53" s="97"/>
      <c r="M53" s="97"/>
      <c r="N53" s="97"/>
    </row>
    <row r="54" spans="1:14" s="19" customFormat="1" ht="15" x14ac:dyDescent="0.25">
      <c r="A54" s="37"/>
      <c r="B54" s="97"/>
      <c r="C54" s="97"/>
      <c r="D54" s="97"/>
      <c r="E54" s="97"/>
      <c r="F54" s="97"/>
      <c r="G54" s="97"/>
      <c r="H54" s="97"/>
      <c r="I54" s="97"/>
      <c r="J54" s="97"/>
      <c r="K54" s="97"/>
      <c r="L54" s="97"/>
      <c r="M54" s="97"/>
      <c r="N54" s="97"/>
    </row>
    <row r="55" spans="1:14" s="23" customFormat="1" ht="15" x14ac:dyDescent="0.25">
      <c r="A55" s="37"/>
      <c r="B55" s="97" t="s">
        <v>24</v>
      </c>
      <c r="C55" s="97"/>
      <c r="D55" s="97"/>
      <c r="E55" s="97"/>
      <c r="F55" s="97"/>
      <c r="G55" s="97"/>
      <c r="H55" s="97"/>
      <c r="I55" s="97"/>
      <c r="J55" s="97"/>
      <c r="K55" s="97"/>
      <c r="L55" s="97"/>
      <c r="M55" s="97"/>
      <c r="N55" s="97"/>
    </row>
    <row r="56" spans="1:14" s="11" customFormat="1" ht="13.5" customHeight="1" x14ac:dyDescent="0.25">
      <c r="A56" s="54"/>
      <c r="B56" s="97" t="s">
        <v>111</v>
      </c>
      <c r="C56" s="97"/>
      <c r="D56" s="97"/>
      <c r="E56" s="97"/>
      <c r="F56" s="97"/>
      <c r="G56" s="97"/>
      <c r="H56" s="97"/>
      <c r="I56" s="97"/>
      <c r="J56" s="97"/>
      <c r="K56" s="97"/>
      <c r="L56" s="97"/>
      <c r="M56" s="97"/>
      <c r="N56" s="97"/>
    </row>
    <row r="57" spans="1:14" x14ac:dyDescent="0.2">
      <c r="A57" s="103"/>
      <c r="B57" s="103"/>
      <c r="C57" s="103"/>
      <c r="D57" s="103"/>
      <c r="E57" s="103"/>
      <c r="F57" s="103"/>
      <c r="G57" s="103"/>
      <c r="H57" s="103"/>
      <c r="I57" s="103"/>
      <c r="J57" s="103"/>
      <c r="K57" s="103"/>
      <c r="L57" s="103"/>
      <c r="M57" s="103"/>
      <c r="N57" s="103"/>
    </row>
    <row r="58" spans="1:14" s="28" customFormat="1" ht="27.75" customHeight="1" x14ac:dyDescent="0.2">
      <c r="A58" s="104" t="s">
        <v>147</v>
      </c>
      <c r="B58" s="104"/>
      <c r="C58" s="104"/>
      <c r="D58" s="104"/>
      <c r="E58" s="104"/>
      <c r="F58" s="104"/>
      <c r="G58" s="104"/>
      <c r="H58" s="104"/>
      <c r="I58" s="104"/>
      <c r="J58" s="104"/>
      <c r="K58" s="104"/>
      <c r="L58" s="104"/>
      <c r="M58" s="104"/>
      <c r="N58" s="104"/>
    </row>
    <row r="59" spans="1:14" s="28" customFormat="1" x14ac:dyDescent="0.2">
      <c r="A59" s="103"/>
      <c r="B59" s="103"/>
      <c r="C59" s="103"/>
      <c r="D59" s="103"/>
      <c r="E59" s="103"/>
      <c r="F59" s="103"/>
      <c r="G59" s="103"/>
      <c r="H59" s="103"/>
      <c r="I59" s="103"/>
      <c r="J59" s="103"/>
      <c r="K59" s="103"/>
      <c r="L59" s="103"/>
      <c r="M59" s="103"/>
      <c r="N59" s="103"/>
    </row>
    <row r="60" spans="1:14" x14ac:dyDescent="0.2">
      <c r="A60" s="100" t="s">
        <v>317</v>
      </c>
      <c r="B60" s="100"/>
      <c r="C60" s="100"/>
      <c r="D60" s="100"/>
      <c r="E60" s="100"/>
      <c r="F60" s="100"/>
      <c r="G60" s="100"/>
      <c r="H60" s="100"/>
      <c r="I60" s="100"/>
      <c r="J60" s="100"/>
      <c r="K60" s="100"/>
      <c r="L60" s="100"/>
      <c r="M60" s="100"/>
      <c r="N60" s="100"/>
    </row>
    <row r="61" spans="1:14" x14ac:dyDescent="0.2">
      <c r="A61" s="20"/>
    </row>
    <row r="62" spans="1:14" x14ac:dyDescent="0.2">
      <c r="A62" s="20"/>
    </row>
    <row r="69" spans="8:8" x14ac:dyDescent="0.2">
      <c r="H69" s="11"/>
    </row>
  </sheetData>
  <mergeCells count="52">
    <mergeCell ref="A59:N59"/>
    <mergeCell ref="B35:N35"/>
    <mergeCell ref="B18:N18"/>
    <mergeCell ref="B20:N20"/>
    <mergeCell ref="B30:N30"/>
    <mergeCell ref="B34:N34"/>
    <mergeCell ref="B37:N37"/>
    <mergeCell ref="B36:N36"/>
    <mergeCell ref="B21:N21"/>
    <mergeCell ref="B22:N22"/>
    <mergeCell ref="B23:N23"/>
    <mergeCell ref="B40:N40"/>
    <mergeCell ref="B27:N27"/>
    <mergeCell ref="B54:N54"/>
    <mergeCell ref="B45:N45"/>
    <mergeCell ref="B28:N28"/>
    <mergeCell ref="A60:N60"/>
    <mergeCell ref="B17:N17"/>
    <mergeCell ref="B56:N56"/>
    <mergeCell ref="B52:N52"/>
    <mergeCell ref="B46:N46"/>
    <mergeCell ref="B55:N55"/>
    <mergeCell ref="B42:N42"/>
    <mergeCell ref="B41:N41"/>
    <mergeCell ref="B26:N26"/>
    <mergeCell ref="A57:N57"/>
    <mergeCell ref="A58:N58"/>
    <mergeCell ref="B39:N39"/>
    <mergeCell ref="B38:N38"/>
    <mergeCell ref="B32:N32"/>
    <mergeCell ref="B29:N29"/>
    <mergeCell ref="B33:N33"/>
    <mergeCell ref="B14:N14"/>
    <mergeCell ref="B25:N25"/>
    <mergeCell ref="B16:N16"/>
    <mergeCell ref="B31:N31"/>
    <mergeCell ref="B15:N15"/>
    <mergeCell ref="B19:N19"/>
    <mergeCell ref="B24:N24"/>
    <mergeCell ref="A9:N9"/>
    <mergeCell ref="A12:N12"/>
    <mergeCell ref="A10:N10"/>
    <mergeCell ref="A11:N11"/>
    <mergeCell ref="B13:N13"/>
    <mergeCell ref="B53:N53"/>
    <mergeCell ref="B43:N43"/>
    <mergeCell ref="B49:N49"/>
    <mergeCell ref="B48:N48"/>
    <mergeCell ref="B47:N47"/>
    <mergeCell ref="B50:N50"/>
    <mergeCell ref="B51:N51"/>
    <mergeCell ref="B44:N44"/>
  </mergeCells>
  <hyperlinks>
    <hyperlink ref="B56" location="'Notes-Service delivery areas'!A1" display="Notes - Service delivery areas" xr:uid="{00000000-0004-0000-0000-000000000000}"/>
    <hyperlink ref="B55:N55" location="'Definitions and data notes'!A1" display="Definitions and data notes" xr:uid="{00000000-0004-0000-0000-000002000000}"/>
    <hyperlink ref="B56:N56" location="'Notes-Justice service areas'!A1" display="Notes - Justice service areas" xr:uid="{00000000-0004-0000-0000-000003000000}"/>
    <hyperlink ref="B52:N52" location="'9c.CONV offence detail_ethnic'!A1" display="'9c.CONV offence detail_ethnic'!A1" xr:uid="{00000000-0004-0000-0000-000004000000}"/>
    <hyperlink ref="B46:N46" location="'8b.CONV offence type_gender'!A1" display="'8b.CONV offence type_gender'!A1" xr:uid="{00000000-0004-0000-0000-000005000000}"/>
    <hyperlink ref="B25:N25" location="'4a.PPL offence type_outcome'!A1" display="'4a.PPL offence type_outcome'!A1" xr:uid="{00000000-0004-0000-0000-000006000000}"/>
    <hyperlink ref="B45:N45" location="'8a.CONV offence type_sentence'!A1" display="'8a.CONV offence type_sentence'!A1" xr:uid="{00000000-0004-0000-0000-000007000000}"/>
    <hyperlink ref="B47:N47" location="'8c.CONV offence type_ethnicity'!A1" display="'8c.CONV offence type_ethnicity'!A1" xr:uid="{00000000-0004-0000-0000-000008000000}"/>
    <hyperlink ref="B31:N31" location="'5a.PPL offence detail_outcome'!A1" display="'5a.PPL offence detail_outcome'!A1" xr:uid="{00000000-0004-0000-0000-000009000000}"/>
    <hyperlink ref="B40:N40" location="'7a.CONV victim type_sentence'!A1" display="'7a.CONV victim type_sentence'!A1" xr:uid="{00000000-0004-0000-0000-00000A000000}"/>
    <hyperlink ref="B43:N43" location="'7d.CONV victim type_age'!A1" display="'7d.CONV victim type_age'!A1" xr:uid="{00000000-0004-0000-0000-00000B000000}"/>
    <hyperlink ref="B41:N41" location="'7b.CONV victim type_gender'!A1" display="'7b.CONV victim type_gender'!A1" xr:uid="{00000000-0004-0000-0000-00000C000000}"/>
    <hyperlink ref="B42:N42" location="'7c.CONV victim type_ethnicity'!A1" display="'7c.CONV victim type_ethnicity'!A1" xr:uid="{00000000-0004-0000-0000-00000D000000}"/>
    <hyperlink ref="B14:N14" location="'1a.CHARGE victim type_outcome'!A1" display="'1a.CHARGE victim type_outcome'!A1" xr:uid="{00000000-0004-0000-0000-00000E000000}"/>
    <hyperlink ref="B15:N15" location="'1b.CHARGE offence type_outcome'!A1" display="'1b.CHARGE offence type_outcome'!A1" xr:uid="{00000000-0004-0000-0000-00000F000000}"/>
    <hyperlink ref="B16:N16" location="'2.CHARGE court_outcome'!A1" display="'2.CHARGE court_outcome'!A1" xr:uid="{00000000-0004-0000-0000-000010000000}"/>
    <hyperlink ref="B19:N19" location="'3a.PPL victim type_outcome'!A1" display="'3a.PPL victim type_outcome'!A1" xr:uid="{00000000-0004-0000-0000-000011000000}"/>
    <hyperlink ref="B20:N20" location="'3b.PPL victim type_plea'!A1" display="'3b.PPL victim type_plea'!A1" xr:uid="{E1D568C9-EE1C-47F4-976B-9CCEE432E35C}"/>
    <hyperlink ref="B26:N26" location="'4b.PPL offence type_plea'!A1" display="'4b.PPL offence type_plea'!A1" xr:uid="{7F44E4CC-2404-4D20-9213-F2BBC0D5B986}"/>
    <hyperlink ref="B32:N32" location="'5b.PPL offence detail_plea'!A1" display="'5b.PPL offence detail_plea'!A1" xr:uid="{E68240C5-46FD-4E0E-B3E5-4293DF18D135}"/>
    <hyperlink ref="B34:N34" location="'5d.PPL offence detail_ethnicity'!A1" display="'5d.PPL offence detail_ethnicity'!A1" xr:uid="{0662174F-8331-414E-9610-6E8D2989904F}"/>
    <hyperlink ref="B29:N29" location="'4e.PPL offence type_age'!A1" display="'4e.PPL offence type_age'!A1" xr:uid="{96C37FED-BE77-44EC-9C96-8D2CA183A842}"/>
    <hyperlink ref="B35:N35" location="'5e.PPL offence detail_age'!A1" display="'5e.PPL offence detail_age'!A1" xr:uid="{A3C0D99C-3732-43E5-8C0A-B7CF8C9469B4}"/>
    <hyperlink ref="A58:N58" r:id="rId1" display="If this information does not answer your query you may wish to request specific information via an Official Information Act request. Information on this process is available on the Ministry website: https://www.justice.govt.nz/about/official-information-act-requests/" xr:uid="{F4CA9A86-75C5-4814-8BB8-69004B75BA3D}"/>
    <hyperlink ref="B37:N37" location="'6.PPL court_outcome'!A1" display="'6.PPL court_outcome'!A1" xr:uid="{D0BC846F-A425-4571-905A-FDCD9AB76D4D}"/>
    <hyperlink ref="B21:N21" location="'3c.PPL victim type_gender'!A1" display="'3c.PPL victim type_gender'!A1" xr:uid="{CE6AF0A2-C931-4804-8B5A-89E5F9E3AC4D}"/>
    <hyperlink ref="B22:N22" location="'3d.PPL victim type_ethnicity'!A1" display="'3d.PPL victim type_ethnicity'!A1" xr:uid="{EB377E38-498A-455A-BBE8-1F521676592D}"/>
    <hyperlink ref="B23:N23" location="'3e.PPL victim type_age'!A1" display="'3e.PPL victim type_age'!A1" xr:uid="{AD101A78-2CD4-4C89-B60A-1145BD09E065}"/>
    <hyperlink ref="B27:N27" location="'4c.PPL offence type_gender'!A1" display="'4c.PPL offence type_gender'!A1" xr:uid="{7F743975-14ED-43C5-B053-A7C5E415B615}"/>
    <hyperlink ref="B33:N33" location="'5c.PPL offence detail_gender'!A1" display="'5c.PPL offence detail_gender'!A1" xr:uid="{8E27515A-7D1C-48AA-BDD8-898BAB2C20D9}"/>
    <hyperlink ref="B28:N28" location="'4d.PPL offence type_ethnicity'!A1" display="'4d.PPL offence type_ethnicity'!A1" xr:uid="{58D22B46-F226-4C48-9EFB-D18102D51ABE}"/>
    <hyperlink ref="B50:N50" location="'9a.CONV offence detail_sent'!A1" display="'9a.CONV offence detail_sent'!A1" xr:uid="{ADD8B400-ACF3-4DA1-9BF1-ABCB30688909}"/>
    <hyperlink ref="B51:N51" location="'9b.CONV offence detail_gender'!A1" display="'9b.CONV offence detail_gender'!A1" xr:uid="{C9C9B95F-FB1D-49DC-9F9B-054C307D7FA5}"/>
    <hyperlink ref="B48:N48" location="'8d.CONV offence type_age'!A1" display="'8d.CONV offence type_age'!A1" xr:uid="{37646045-064F-4B8B-9899-FF55C4D77439}"/>
    <hyperlink ref="B53:N53" location="'9d.CONV offence detail_age'!A1" display="'9d.CONV offence detail_age'!A1" xr:uid="{A1E176FE-747E-409A-B890-DAD077F4A5A7}"/>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6A4E-9636-4586-83D5-3329524513CC}">
  <sheetPr codeName="Sheet6">
    <tabColor theme="7" tint="0.79998168889431442"/>
    <pageSetUpPr fitToPage="1"/>
  </sheetPr>
  <dimension ref="A1:V44"/>
  <sheetViews>
    <sheetView zoomScaleNormal="100" workbookViewId="0">
      <pane ySplit="9" topLeftCell="A10" activePane="bottomLeft" state="frozen"/>
      <selection pane="bottomLeft" sqref="A1:V1"/>
    </sheetView>
  </sheetViews>
  <sheetFormatPr defaultColWidth="9" defaultRowHeight="14.25" x14ac:dyDescent="0.2"/>
  <cols>
    <col min="1" max="1" width="20.625" style="28" customWidth="1"/>
    <col min="2" max="2" width="15.625" style="28" customWidth="1"/>
    <col min="3" max="22" width="8.125" style="28" customWidth="1"/>
    <col min="23" max="16384" width="9" style="28"/>
  </cols>
  <sheetData>
    <row r="1" spans="1:22" ht="15" x14ac:dyDescent="0.2">
      <c r="A1" s="99" t="s">
        <v>239</v>
      </c>
      <c r="B1" s="99"/>
      <c r="C1" s="99"/>
      <c r="D1" s="99"/>
      <c r="E1" s="99"/>
      <c r="F1" s="99"/>
      <c r="G1" s="99"/>
      <c r="H1" s="99"/>
      <c r="I1" s="99"/>
      <c r="J1" s="99"/>
      <c r="K1" s="99"/>
      <c r="L1" s="99"/>
      <c r="M1" s="99"/>
      <c r="N1" s="99"/>
      <c r="O1" s="99"/>
      <c r="P1" s="99"/>
      <c r="Q1" s="99"/>
      <c r="R1" s="99"/>
      <c r="S1" s="99"/>
      <c r="T1" s="99"/>
      <c r="U1" s="99"/>
      <c r="V1" s="99"/>
    </row>
    <row r="2" spans="1:22" x14ac:dyDescent="0.2">
      <c r="A2" s="100" t="s">
        <v>216</v>
      </c>
      <c r="B2" s="100"/>
      <c r="C2" s="100"/>
      <c r="D2" s="100"/>
      <c r="E2" s="100"/>
      <c r="F2" s="100"/>
      <c r="G2" s="100"/>
      <c r="H2" s="100"/>
      <c r="I2" s="100"/>
      <c r="J2" s="100"/>
      <c r="K2" s="100"/>
      <c r="L2" s="100"/>
      <c r="M2" s="100"/>
      <c r="N2" s="100"/>
      <c r="O2" s="100"/>
      <c r="P2" s="100"/>
      <c r="Q2" s="100"/>
      <c r="R2" s="100"/>
      <c r="S2" s="100"/>
      <c r="T2" s="100"/>
      <c r="U2" s="100"/>
      <c r="V2" s="100"/>
    </row>
    <row r="3" spans="1:22" ht="14.25" customHeight="1" x14ac:dyDescent="0.2">
      <c r="A3" s="100" t="s">
        <v>267</v>
      </c>
      <c r="B3" s="100"/>
      <c r="C3" s="100"/>
      <c r="D3" s="100"/>
      <c r="E3" s="100"/>
      <c r="F3" s="100"/>
      <c r="G3" s="100"/>
      <c r="H3" s="100"/>
      <c r="I3" s="100"/>
      <c r="J3" s="100"/>
      <c r="K3" s="100"/>
      <c r="L3" s="100"/>
      <c r="M3" s="100"/>
      <c r="N3" s="100"/>
      <c r="O3" s="100"/>
      <c r="P3" s="100"/>
      <c r="Q3" s="100"/>
      <c r="R3" s="100"/>
      <c r="S3" s="100"/>
      <c r="T3" s="100"/>
      <c r="U3" s="100"/>
      <c r="V3" s="100"/>
    </row>
    <row r="4" spans="1:22" ht="26.25" customHeight="1" x14ac:dyDescent="0.2">
      <c r="A4" s="100" t="s">
        <v>207</v>
      </c>
      <c r="B4" s="100"/>
      <c r="C4" s="100"/>
      <c r="D4" s="100"/>
      <c r="E4" s="100"/>
      <c r="F4" s="100"/>
      <c r="G4" s="100"/>
      <c r="H4" s="100"/>
      <c r="I4" s="100"/>
      <c r="J4" s="100"/>
      <c r="K4" s="100"/>
      <c r="L4" s="100"/>
      <c r="M4" s="100"/>
      <c r="N4" s="100"/>
      <c r="O4" s="100"/>
      <c r="P4" s="100"/>
      <c r="Q4" s="100"/>
      <c r="R4" s="100"/>
      <c r="S4" s="100"/>
      <c r="T4" s="100"/>
      <c r="U4" s="100"/>
      <c r="V4" s="100"/>
    </row>
    <row r="5" spans="1:22"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x14ac:dyDescent="0.2">
      <c r="A7" s="100" t="s">
        <v>295</v>
      </c>
      <c r="B7" s="100"/>
      <c r="C7" s="100"/>
      <c r="D7" s="100"/>
      <c r="E7" s="100"/>
      <c r="F7" s="100"/>
      <c r="G7" s="100"/>
      <c r="H7" s="100"/>
      <c r="I7" s="100"/>
      <c r="J7" s="100"/>
      <c r="K7" s="100"/>
      <c r="L7" s="100"/>
      <c r="M7" s="100"/>
      <c r="N7" s="100"/>
      <c r="O7" s="100"/>
      <c r="P7" s="100"/>
      <c r="Q7" s="100"/>
      <c r="R7" s="100"/>
      <c r="S7" s="100"/>
      <c r="T7" s="100"/>
      <c r="U7" s="100"/>
      <c r="V7" s="100"/>
    </row>
    <row r="8" spans="1:22" x14ac:dyDescent="0.2">
      <c r="A8" s="115" t="s">
        <v>184</v>
      </c>
      <c r="B8" s="115"/>
      <c r="C8" s="109" t="s">
        <v>214</v>
      </c>
      <c r="D8" s="109"/>
      <c r="E8" s="109"/>
      <c r="F8" s="109"/>
      <c r="G8" s="109"/>
      <c r="H8" s="109"/>
      <c r="I8" s="109"/>
      <c r="J8" s="109"/>
      <c r="K8" s="109"/>
      <c r="L8" s="109"/>
      <c r="M8" s="110" t="s">
        <v>139</v>
      </c>
      <c r="N8" s="109"/>
      <c r="O8" s="109"/>
      <c r="P8" s="109"/>
      <c r="Q8" s="109"/>
      <c r="R8" s="109"/>
      <c r="S8" s="109"/>
      <c r="T8" s="109"/>
      <c r="U8" s="109"/>
      <c r="V8" s="109"/>
    </row>
    <row r="9" spans="1:22" x14ac:dyDescent="0.2">
      <c r="A9" s="18" t="s">
        <v>127</v>
      </c>
      <c r="B9" s="18" t="s">
        <v>1</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ht="14.25" customHeight="1" x14ac:dyDescent="0.2">
      <c r="A10" s="113" t="s">
        <v>115</v>
      </c>
      <c r="B10" s="32" t="s">
        <v>84</v>
      </c>
      <c r="C10" s="22">
        <v>720</v>
      </c>
      <c r="D10" s="22">
        <v>724</v>
      </c>
      <c r="E10" s="22">
        <v>748</v>
      </c>
      <c r="F10" s="22">
        <v>802</v>
      </c>
      <c r="G10" s="22">
        <v>796</v>
      </c>
      <c r="H10" s="22">
        <v>701</v>
      </c>
      <c r="I10" s="22">
        <v>616</v>
      </c>
      <c r="J10" s="22">
        <v>739</v>
      </c>
      <c r="K10" s="22">
        <v>793</v>
      </c>
      <c r="L10" s="22">
        <v>889</v>
      </c>
      <c r="M10" s="52">
        <v>0.56999999999999995</v>
      </c>
      <c r="N10" s="49">
        <v>0.55000000000000004</v>
      </c>
      <c r="O10" s="49">
        <v>0.54</v>
      </c>
      <c r="P10" s="49">
        <v>0.56000000000000005</v>
      </c>
      <c r="Q10" s="49">
        <v>0.56999999999999995</v>
      </c>
      <c r="R10" s="49">
        <v>0.55000000000000004</v>
      </c>
      <c r="S10" s="49">
        <v>0.51</v>
      </c>
      <c r="T10" s="49">
        <v>0.51</v>
      </c>
      <c r="U10" s="49">
        <v>0.5</v>
      </c>
      <c r="V10" s="49">
        <v>0.53</v>
      </c>
    </row>
    <row r="11" spans="1:22" ht="14.25" customHeight="1" x14ac:dyDescent="0.2">
      <c r="A11" s="113" t="str">
        <f t="shared" ref="A11:A14" si="0">A10</f>
        <v>Total sexual offences</v>
      </c>
      <c r="B11" s="32" t="s">
        <v>85</v>
      </c>
      <c r="C11" s="22">
        <v>64</v>
      </c>
      <c r="D11" s="22">
        <v>48</v>
      </c>
      <c r="E11" s="22">
        <v>63</v>
      </c>
      <c r="F11" s="22">
        <v>72</v>
      </c>
      <c r="G11" s="22">
        <v>60</v>
      </c>
      <c r="H11" s="22">
        <v>73</v>
      </c>
      <c r="I11" s="22">
        <v>70</v>
      </c>
      <c r="J11" s="22">
        <v>83</v>
      </c>
      <c r="K11" s="22">
        <v>86</v>
      </c>
      <c r="L11" s="22">
        <v>84</v>
      </c>
      <c r="M11" s="52">
        <v>0.05</v>
      </c>
      <c r="N11" s="49">
        <v>0.04</v>
      </c>
      <c r="O11" s="49">
        <v>0.05</v>
      </c>
      <c r="P11" s="49">
        <v>0.05</v>
      </c>
      <c r="Q11" s="49">
        <v>0.04</v>
      </c>
      <c r="R11" s="49">
        <v>0.06</v>
      </c>
      <c r="S11" s="49">
        <v>0.06</v>
      </c>
      <c r="T11" s="49">
        <v>0.06</v>
      </c>
      <c r="U11" s="49">
        <v>0.05</v>
      </c>
      <c r="V11" s="49">
        <v>0.05</v>
      </c>
    </row>
    <row r="12" spans="1:22" ht="14.25" customHeight="1" x14ac:dyDescent="0.2">
      <c r="A12" s="113" t="str">
        <f t="shared" si="0"/>
        <v>Total sexual offences</v>
      </c>
      <c r="B12" s="32" t="s">
        <v>86</v>
      </c>
      <c r="C12" s="22">
        <v>458</v>
      </c>
      <c r="D12" s="22">
        <v>515</v>
      </c>
      <c r="E12" s="22">
        <v>522</v>
      </c>
      <c r="F12" s="22">
        <v>500</v>
      </c>
      <c r="G12" s="22">
        <v>508</v>
      </c>
      <c r="H12" s="22">
        <v>482</v>
      </c>
      <c r="I12" s="22">
        <v>494</v>
      </c>
      <c r="J12" s="22">
        <v>565</v>
      </c>
      <c r="K12" s="22">
        <v>637</v>
      </c>
      <c r="L12" s="22">
        <v>652</v>
      </c>
      <c r="M12" s="52">
        <v>0.36</v>
      </c>
      <c r="N12" s="49">
        <v>0.39</v>
      </c>
      <c r="O12" s="49">
        <v>0.38</v>
      </c>
      <c r="P12" s="49">
        <v>0.35</v>
      </c>
      <c r="Q12" s="49">
        <v>0.36</v>
      </c>
      <c r="R12" s="49">
        <v>0.38</v>
      </c>
      <c r="S12" s="49">
        <v>0.41</v>
      </c>
      <c r="T12" s="49">
        <v>0.39</v>
      </c>
      <c r="U12" s="49">
        <v>0.41</v>
      </c>
      <c r="V12" s="49">
        <v>0.39</v>
      </c>
    </row>
    <row r="13" spans="1:22" ht="14.25" customHeight="1" x14ac:dyDescent="0.2">
      <c r="A13" s="113" t="str">
        <f t="shared" si="0"/>
        <v>Total sexual offences</v>
      </c>
      <c r="B13" s="68" t="s">
        <v>15</v>
      </c>
      <c r="C13" s="71">
        <v>23</v>
      </c>
      <c r="D13" s="71">
        <v>27</v>
      </c>
      <c r="E13" s="71">
        <v>42</v>
      </c>
      <c r="F13" s="71">
        <v>55</v>
      </c>
      <c r="G13" s="71">
        <v>33</v>
      </c>
      <c r="H13" s="71">
        <v>24</v>
      </c>
      <c r="I13" s="71">
        <v>37</v>
      </c>
      <c r="J13" s="71">
        <v>61</v>
      </c>
      <c r="K13" s="71">
        <v>56</v>
      </c>
      <c r="L13" s="71">
        <v>50</v>
      </c>
      <c r="M13" s="59">
        <v>0.02</v>
      </c>
      <c r="N13" s="50">
        <v>0.02</v>
      </c>
      <c r="O13" s="50">
        <v>0.03</v>
      </c>
      <c r="P13" s="50">
        <v>0.04</v>
      </c>
      <c r="Q13" s="50">
        <v>0.02</v>
      </c>
      <c r="R13" s="50">
        <v>0.02</v>
      </c>
      <c r="S13" s="50">
        <v>0.03</v>
      </c>
      <c r="T13" s="50">
        <v>0.04</v>
      </c>
      <c r="U13" s="50">
        <v>0.04</v>
      </c>
      <c r="V13" s="50">
        <v>0.03</v>
      </c>
    </row>
    <row r="14" spans="1:22" ht="14.25" customHeight="1" x14ac:dyDescent="0.2">
      <c r="A14" s="114" t="str">
        <f t="shared" si="0"/>
        <v>Total sexual offences</v>
      </c>
      <c r="B14" s="29" t="s">
        <v>0</v>
      </c>
      <c r="C14" s="72">
        <v>1265</v>
      </c>
      <c r="D14" s="72">
        <v>1314</v>
      </c>
      <c r="E14" s="72">
        <v>1375</v>
      </c>
      <c r="F14" s="72">
        <v>1429</v>
      </c>
      <c r="G14" s="72">
        <v>1397</v>
      </c>
      <c r="H14" s="72">
        <v>1280</v>
      </c>
      <c r="I14" s="72">
        <v>1217</v>
      </c>
      <c r="J14" s="72">
        <v>1448</v>
      </c>
      <c r="K14" s="72">
        <v>1572</v>
      </c>
      <c r="L14" s="72">
        <v>1675</v>
      </c>
      <c r="M14" s="60">
        <v>1</v>
      </c>
      <c r="N14" s="61">
        <v>1</v>
      </c>
      <c r="O14" s="61">
        <v>1</v>
      </c>
      <c r="P14" s="61">
        <v>1</v>
      </c>
      <c r="Q14" s="61">
        <v>1</v>
      </c>
      <c r="R14" s="61">
        <v>1</v>
      </c>
      <c r="S14" s="61">
        <v>1</v>
      </c>
      <c r="T14" s="61">
        <v>1</v>
      </c>
      <c r="U14" s="61">
        <v>1</v>
      </c>
      <c r="V14" s="61">
        <v>1</v>
      </c>
    </row>
    <row r="15" spans="1:22" ht="14.25" customHeight="1" x14ac:dyDescent="0.2">
      <c r="A15" s="123" t="s">
        <v>123</v>
      </c>
      <c r="B15" s="32" t="s">
        <v>84</v>
      </c>
      <c r="C15" s="22">
        <v>262</v>
      </c>
      <c r="D15" s="22">
        <v>230</v>
      </c>
      <c r="E15" s="22">
        <v>229</v>
      </c>
      <c r="F15" s="22">
        <v>293</v>
      </c>
      <c r="G15" s="22">
        <v>251</v>
      </c>
      <c r="H15" s="22">
        <v>246</v>
      </c>
      <c r="I15" s="22">
        <v>211</v>
      </c>
      <c r="J15" s="22">
        <v>271</v>
      </c>
      <c r="K15" s="22">
        <v>312</v>
      </c>
      <c r="L15" s="22">
        <v>357</v>
      </c>
      <c r="M15" s="52">
        <v>0.45</v>
      </c>
      <c r="N15" s="49">
        <v>0.39</v>
      </c>
      <c r="O15" s="49">
        <v>0.39</v>
      </c>
      <c r="P15" s="49">
        <v>0.46</v>
      </c>
      <c r="Q15" s="49">
        <v>0.43</v>
      </c>
      <c r="R15" s="49">
        <v>0.46</v>
      </c>
      <c r="S15" s="49">
        <v>0.38</v>
      </c>
      <c r="T15" s="49">
        <v>0.41</v>
      </c>
      <c r="U15" s="49">
        <v>0.44</v>
      </c>
      <c r="V15" s="49">
        <v>0.46</v>
      </c>
    </row>
    <row r="16" spans="1:22" ht="14.25" customHeight="1" x14ac:dyDescent="0.2">
      <c r="A16" s="124" t="str">
        <f t="shared" ref="A16:A19" si="1">A15</f>
        <v>Sexual violation</v>
      </c>
      <c r="B16" s="32" t="s">
        <v>85</v>
      </c>
      <c r="C16" s="22">
        <v>18</v>
      </c>
      <c r="D16" s="22">
        <v>11</v>
      </c>
      <c r="E16" s="22">
        <v>14</v>
      </c>
      <c r="F16" s="22">
        <v>28</v>
      </c>
      <c r="G16" s="22">
        <v>20</v>
      </c>
      <c r="H16" s="22">
        <v>14</v>
      </c>
      <c r="I16" s="22">
        <v>17</v>
      </c>
      <c r="J16" s="22">
        <v>22</v>
      </c>
      <c r="K16" s="22">
        <v>18</v>
      </c>
      <c r="L16" s="22">
        <v>25</v>
      </c>
      <c r="M16" s="52">
        <v>0.03</v>
      </c>
      <c r="N16" s="49">
        <v>0.02</v>
      </c>
      <c r="O16" s="49">
        <v>0.02</v>
      </c>
      <c r="P16" s="49">
        <v>0.04</v>
      </c>
      <c r="Q16" s="49">
        <v>0.03</v>
      </c>
      <c r="R16" s="49">
        <v>0.03</v>
      </c>
      <c r="S16" s="49">
        <v>0.03</v>
      </c>
      <c r="T16" s="49">
        <v>0.03</v>
      </c>
      <c r="U16" s="49">
        <v>0.03</v>
      </c>
      <c r="V16" s="49">
        <v>0.03</v>
      </c>
    </row>
    <row r="17" spans="1:22" ht="14.25" customHeight="1" x14ac:dyDescent="0.2">
      <c r="A17" s="124" t="str">
        <f t="shared" si="1"/>
        <v>Sexual violation</v>
      </c>
      <c r="B17" s="32" t="s">
        <v>86</v>
      </c>
      <c r="C17" s="22">
        <v>285</v>
      </c>
      <c r="D17" s="22">
        <v>335</v>
      </c>
      <c r="E17" s="22">
        <v>321</v>
      </c>
      <c r="F17" s="22">
        <v>296</v>
      </c>
      <c r="G17" s="22">
        <v>311</v>
      </c>
      <c r="H17" s="22">
        <v>263</v>
      </c>
      <c r="I17" s="22">
        <v>303</v>
      </c>
      <c r="J17" s="22">
        <v>348</v>
      </c>
      <c r="K17" s="22">
        <v>367</v>
      </c>
      <c r="L17" s="22">
        <v>365</v>
      </c>
      <c r="M17" s="52">
        <v>0.49</v>
      </c>
      <c r="N17" s="49">
        <v>0.56999999999999995</v>
      </c>
      <c r="O17" s="49">
        <v>0.55000000000000004</v>
      </c>
      <c r="P17" s="49">
        <v>0.46</v>
      </c>
      <c r="Q17" s="49">
        <v>0.53</v>
      </c>
      <c r="R17" s="49">
        <v>0.5</v>
      </c>
      <c r="S17" s="49">
        <v>0.55000000000000004</v>
      </c>
      <c r="T17" s="49">
        <v>0.52</v>
      </c>
      <c r="U17" s="49">
        <v>0.51</v>
      </c>
      <c r="V17" s="49">
        <v>0.47</v>
      </c>
    </row>
    <row r="18" spans="1:22" ht="14.25" customHeight="1" x14ac:dyDescent="0.2">
      <c r="A18" s="124" t="str">
        <f t="shared" si="1"/>
        <v>Sexual violation</v>
      </c>
      <c r="B18" s="68" t="s">
        <v>15</v>
      </c>
      <c r="C18" s="71">
        <v>16</v>
      </c>
      <c r="D18" s="71">
        <v>8</v>
      </c>
      <c r="E18" s="71">
        <v>17</v>
      </c>
      <c r="F18" s="71">
        <v>26</v>
      </c>
      <c r="G18" s="71">
        <v>8</v>
      </c>
      <c r="H18" s="71">
        <v>8</v>
      </c>
      <c r="I18" s="71">
        <v>20</v>
      </c>
      <c r="J18" s="71">
        <v>26</v>
      </c>
      <c r="K18" s="71">
        <v>18</v>
      </c>
      <c r="L18" s="71">
        <v>30</v>
      </c>
      <c r="M18" s="59">
        <v>0.03</v>
      </c>
      <c r="N18" s="50">
        <v>0.01</v>
      </c>
      <c r="O18" s="50">
        <v>0.03</v>
      </c>
      <c r="P18" s="50">
        <v>0.04</v>
      </c>
      <c r="Q18" s="50">
        <v>0.01</v>
      </c>
      <c r="R18" s="50">
        <v>0.02</v>
      </c>
      <c r="S18" s="50">
        <v>0.04</v>
      </c>
      <c r="T18" s="50">
        <v>0.04</v>
      </c>
      <c r="U18" s="50">
        <v>0.03</v>
      </c>
      <c r="V18" s="50">
        <v>0.04</v>
      </c>
    </row>
    <row r="19" spans="1:22" ht="14.25" customHeight="1" x14ac:dyDescent="0.2">
      <c r="A19" s="125" t="str">
        <f t="shared" si="1"/>
        <v>Sexual violation</v>
      </c>
      <c r="B19" s="29" t="s">
        <v>0</v>
      </c>
      <c r="C19" s="72">
        <v>581</v>
      </c>
      <c r="D19" s="72">
        <v>584</v>
      </c>
      <c r="E19" s="72">
        <v>581</v>
      </c>
      <c r="F19" s="72">
        <v>643</v>
      </c>
      <c r="G19" s="72">
        <v>590</v>
      </c>
      <c r="H19" s="72">
        <v>531</v>
      </c>
      <c r="I19" s="72">
        <v>551</v>
      </c>
      <c r="J19" s="72">
        <v>667</v>
      </c>
      <c r="K19" s="72">
        <v>715</v>
      </c>
      <c r="L19" s="72">
        <v>777</v>
      </c>
      <c r="M19" s="60">
        <v>1</v>
      </c>
      <c r="N19" s="61">
        <v>1</v>
      </c>
      <c r="O19" s="61">
        <v>1</v>
      </c>
      <c r="P19" s="61">
        <v>1</v>
      </c>
      <c r="Q19" s="61">
        <v>1</v>
      </c>
      <c r="R19" s="61">
        <v>1</v>
      </c>
      <c r="S19" s="61">
        <v>1</v>
      </c>
      <c r="T19" s="61">
        <v>1</v>
      </c>
      <c r="U19" s="61">
        <v>1</v>
      </c>
      <c r="V19" s="61">
        <v>1</v>
      </c>
    </row>
    <row r="20" spans="1:22" ht="14.25" customHeight="1" x14ac:dyDescent="0.2">
      <c r="A20" s="113" t="s">
        <v>130</v>
      </c>
      <c r="B20" s="32" t="s">
        <v>84</v>
      </c>
      <c r="C20" s="22">
        <v>40</v>
      </c>
      <c r="D20" s="22">
        <v>33</v>
      </c>
      <c r="E20" s="22">
        <v>25</v>
      </c>
      <c r="F20" s="22">
        <v>36</v>
      </c>
      <c r="G20" s="22">
        <v>30</v>
      </c>
      <c r="H20" s="22">
        <v>30</v>
      </c>
      <c r="I20" s="22">
        <v>35</v>
      </c>
      <c r="J20" s="22">
        <v>33</v>
      </c>
      <c r="K20" s="22">
        <v>35</v>
      </c>
      <c r="L20" s="22">
        <v>36</v>
      </c>
      <c r="M20" s="52">
        <v>0.39</v>
      </c>
      <c r="N20" s="49">
        <v>0.41</v>
      </c>
      <c r="O20" s="49">
        <v>0.31</v>
      </c>
      <c r="P20" s="49">
        <v>0.4</v>
      </c>
      <c r="Q20" s="49">
        <v>0.38</v>
      </c>
      <c r="R20" s="49">
        <v>0.38</v>
      </c>
      <c r="S20" s="49">
        <v>0.48</v>
      </c>
      <c r="T20" s="49">
        <v>0.35</v>
      </c>
      <c r="U20" s="49">
        <v>0.44</v>
      </c>
      <c r="V20" s="49">
        <v>0.43</v>
      </c>
    </row>
    <row r="21" spans="1:22" ht="14.25" customHeight="1" x14ac:dyDescent="0.2">
      <c r="A21" s="113" t="str">
        <f t="shared" ref="A21:A24" si="2">A20</f>
        <v>Attempted sexual violation</v>
      </c>
      <c r="B21" s="32" t="s">
        <v>85</v>
      </c>
      <c r="C21" s="22">
        <v>3</v>
      </c>
      <c r="D21" s="22">
        <v>1</v>
      </c>
      <c r="E21" s="22">
        <v>4</v>
      </c>
      <c r="F21" s="22">
        <v>5</v>
      </c>
      <c r="G21" s="22">
        <v>2</v>
      </c>
      <c r="H21" s="22">
        <v>3</v>
      </c>
      <c r="I21" s="22">
        <v>0</v>
      </c>
      <c r="J21" s="22">
        <v>2</v>
      </c>
      <c r="K21" s="22">
        <v>3</v>
      </c>
      <c r="L21" s="22">
        <v>0</v>
      </c>
      <c r="M21" s="52">
        <v>0.03</v>
      </c>
      <c r="N21" s="49">
        <v>0.01</v>
      </c>
      <c r="O21" s="49">
        <v>0.05</v>
      </c>
      <c r="P21" s="49">
        <v>0.06</v>
      </c>
      <c r="Q21" s="49">
        <v>0.03</v>
      </c>
      <c r="R21" s="49">
        <v>0.04</v>
      </c>
      <c r="S21" s="49">
        <v>0</v>
      </c>
      <c r="T21" s="49">
        <v>0.02</v>
      </c>
      <c r="U21" s="49">
        <v>0.04</v>
      </c>
      <c r="V21" s="49">
        <v>0</v>
      </c>
    </row>
    <row r="22" spans="1:22" ht="14.25" customHeight="1" x14ac:dyDescent="0.2">
      <c r="A22" s="113" t="str">
        <f t="shared" si="2"/>
        <v>Attempted sexual violation</v>
      </c>
      <c r="B22" s="32" t="s">
        <v>86</v>
      </c>
      <c r="C22" s="22">
        <v>58</v>
      </c>
      <c r="D22" s="22">
        <v>45</v>
      </c>
      <c r="E22" s="22">
        <v>48</v>
      </c>
      <c r="F22" s="22">
        <v>47</v>
      </c>
      <c r="G22" s="22">
        <v>44</v>
      </c>
      <c r="H22" s="22">
        <v>44</v>
      </c>
      <c r="I22" s="22">
        <v>33</v>
      </c>
      <c r="J22" s="22">
        <v>53</v>
      </c>
      <c r="K22" s="22">
        <v>41</v>
      </c>
      <c r="L22" s="22">
        <v>45</v>
      </c>
      <c r="M22" s="52">
        <v>0.56999999999999995</v>
      </c>
      <c r="N22" s="49">
        <v>0.56000000000000005</v>
      </c>
      <c r="O22" s="49">
        <v>0.6</v>
      </c>
      <c r="P22" s="49">
        <v>0.52</v>
      </c>
      <c r="Q22" s="49">
        <v>0.56000000000000005</v>
      </c>
      <c r="R22" s="49">
        <v>0.56000000000000005</v>
      </c>
      <c r="S22" s="49">
        <v>0.45</v>
      </c>
      <c r="T22" s="49">
        <v>0.56000000000000005</v>
      </c>
      <c r="U22" s="49">
        <v>0.51</v>
      </c>
      <c r="V22" s="49">
        <v>0.54</v>
      </c>
    </row>
    <row r="23" spans="1:22" ht="14.25" customHeight="1" x14ac:dyDescent="0.2">
      <c r="A23" s="113" t="str">
        <f t="shared" si="2"/>
        <v>Attempted sexual violation</v>
      </c>
      <c r="B23" s="68" t="s">
        <v>15</v>
      </c>
      <c r="C23" s="71">
        <v>1</v>
      </c>
      <c r="D23" s="71">
        <v>2</v>
      </c>
      <c r="E23" s="71">
        <v>3</v>
      </c>
      <c r="F23" s="71">
        <v>2</v>
      </c>
      <c r="G23" s="71">
        <v>3</v>
      </c>
      <c r="H23" s="71">
        <v>2</v>
      </c>
      <c r="I23" s="71">
        <v>5</v>
      </c>
      <c r="J23" s="71">
        <v>6</v>
      </c>
      <c r="K23" s="71">
        <v>1</v>
      </c>
      <c r="L23" s="71">
        <v>2</v>
      </c>
      <c r="M23" s="59">
        <v>0.01</v>
      </c>
      <c r="N23" s="50">
        <v>0.02</v>
      </c>
      <c r="O23" s="50">
        <v>0.04</v>
      </c>
      <c r="P23" s="50">
        <v>0.02</v>
      </c>
      <c r="Q23" s="50">
        <v>0.04</v>
      </c>
      <c r="R23" s="50">
        <v>0.03</v>
      </c>
      <c r="S23" s="50">
        <v>7.0000000000000007E-2</v>
      </c>
      <c r="T23" s="50">
        <v>0.06</v>
      </c>
      <c r="U23" s="50">
        <v>0.01</v>
      </c>
      <c r="V23" s="50">
        <v>0.02</v>
      </c>
    </row>
    <row r="24" spans="1:22" ht="14.25" customHeight="1" x14ac:dyDescent="0.2">
      <c r="A24" s="114" t="str">
        <f t="shared" si="2"/>
        <v>Attempted sexual violation</v>
      </c>
      <c r="B24" s="29" t="s">
        <v>0</v>
      </c>
      <c r="C24" s="72">
        <v>102</v>
      </c>
      <c r="D24" s="72">
        <v>81</v>
      </c>
      <c r="E24" s="72">
        <v>80</v>
      </c>
      <c r="F24" s="72">
        <v>90</v>
      </c>
      <c r="G24" s="72">
        <v>79</v>
      </c>
      <c r="H24" s="72">
        <v>79</v>
      </c>
      <c r="I24" s="72">
        <v>73</v>
      </c>
      <c r="J24" s="72">
        <v>94</v>
      </c>
      <c r="K24" s="72">
        <v>80</v>
      </c>
      <c r="L24" s="72">
        <v>83</v>
      </c>
      <c r="M24" s="60">
        <v>1</v>
      </c>
      <c r="N24" s="61">
        <v>1</v>
      </c>
      <c r="O24" s="61">
        <v>1</v>
      </c>
      <c r="P24" s="61">
        <v>1</v>
      </c>
      <c r="Q24" s="61">
        <v>1</v>
      </c>
      <c r="R24" s="61">
        <v>1</v>
      </c>
      <c r="S24" s="61">
        <v>1</v>
      </c>
      <c r="T24" s="61">
        <v>1</v>
      </c>
      <c r="U24" s="61">
        <v>1</v>
      </c>
      <c r="V24" s="61">
        <v>1</v>
      </c>
    </row>
    <row r="25" spans="1:22" ht="14.25" customHeight="1" x14ac:dyDescent="0.2">
      <c r="A25" s="113" t="s">
        <v>124</v>
      </c>
      <c r="B25" s="32" t="s">
        <v>84</v>
      </c>
      <c r="C25" s="22">
        <v>13</v>
      </c>
      <c r="D25" s="22">
        <v>10</v>
      </c>
      <c r="E25" s="22">
        <v>10</v>
      </c>
      <c r="F25" s="22">
        <v>13</v>
      </c>
      <c r="G25" s="22">
        <v>5</v>
      </c>
      <c r="H25" s="22">
        <v>7</v>
      </c>
      <c r="I25" s="22">
        <v>10</v>
      </c>
      <c r="J25" s="22">
        <v>10</v>
      </c>
      <c r="K25" s="22">
        <v>9</v>
      </c>
      <c r="L25" s="22">
        <v>7</v>
      </c>
      <c r="M25" s="52">
        <v>0.76</v>
      </c>
      <c r="N25" s="49">
        <v>0.63</v>
      </c>
      <c r="O25" s="49">
        <v>0.83</v>
      </c>
      <c r="P25" s="49">
        <v>0.81</v>
      </c>
      <c r="Q25" s="49">
        <v>0.63</v>
      </c>
      <c r="R25" s="49">
        <v>0.7</v>
      </c>
      <c r="S25" s="49">
        <v>0.83</v>
      </c>
      <c r="T25" s="49">
        <v>0.77</v>
      </c>
      <c r="U25" s="49">
        <v>0.56000000000000005</v>
      </c>
      <c r="V25" s="49">
        <v>0.57999999999999996</v>
      </c>
    </row>
    <row r="26" spans="1:22" ht="14.25" customHeight="1" x14ac:dyDescent="0.2">
      <c r="A26" s="113" t="str">
        <f t="shared" ref="A26:A29" si="3">A25</f>
        <v>Incest</v>
      </c>
      <c r="B26" s="32" t="s">
        <v>85</v>
      </c>
      <c r="C26" s="22">
        <v>0</v>
      </c>
      <c r="D26" s="22">
        <v>0</v>
      </c>
      <c r="E26" s="22">
        <v>0</v>
      </c>
      <c r="F26" s="22">
        <v>1</v>
      </c>
      <c r="G26" s="22">
        <v>1</v>
      </c>
      <c r="H26" s="22">
        <v>0</v>
      </c>
      <c r="I26" s="22">
        <v>0</v>
      </c>
      <c r="J26" s="22">
        <v>0</v>
      </c>
      <c r="K26" s="22">
        <v>0</v>
      </c>
      <c r="L26" s="22">
        <v>0</v>
      </c>
      <c r="M26" s="52">
        <v>0</v>
      </c>
      <c r="N26" s="49">
        <v>0</v>
      </c>
      <c r="O26" s="49">
        <v>0</v>
      </c>
      <c r="P26" s="49">
        <v>0.06</v>
      </c>
      <c r="Q26" s="49">
        <v>0.13</v>
      </c>
      <c r="R26" s="49">
        <v>0</v>
      </c>
      <c r="S26" s="49">
        <v>0</v>
      </c>
      <c r="T26" s="49">
        <v>0</v>
      </c>
      <c r="U26" s="49">
        <v>0</v>
      </c>
      <c r="V26" s="49">
        <v>0</v>
      </c>
    </row>
    <row r="27" spans="1:22" ht="14.25" customHeight="1" x14ac:dyDescent="0.2">
      <c r="A27" s="113" t="str">
        <f t="shared" si="3"/>
        <v>Incest</v>
      </c>
      <c r="B27" s="32" t="s">
        <v>86</v>
      </c>
      <c r="C27" s="22">
        <v>4</v>
      </c>
      <c r="D27" s="22">
        <v>6</v>
      </c>
      <c r="E27" s="22">
        <v>2</v>
      </c>
      <c r="F27" s="22">
        <v>2</v>
      </c>
      <c r="G27" s="22">
        <v>2</v>
      </c>
      <c r="H27" s="22">
        <v>3</v>
      </c>
      <c r="I27" s="22">
        <v>2</v>
      </c>
      <c r="J27" s="22">
        <v>3</v>
      </c>
      <c r="K27" s="22">
        <v>7</v>
      </c>
      <c r="L27" s="22">
        <v>5</v>
      </c>
      <c r="M27" s="52">
        <v>0.24</v>
      </c>
      <c r="N27" s="49">
        <v>0.38</v>
      </c>
      <c r="O27" s="49">
        <v>0.17</v>
      </c>
      <c r="P27" s="49">
        <v>0.13</v>
      </c>
      <c r="Q27" s="49">
        <v>0.25</v>
      </c>
      <c r="R27" s="49">
        <v>0.3</v>
      </c>
      <c r="S27" s="49">
        <v>0.17</v>
      </c>
      <c r="T27" s="49">
        <v>0.23</v>
      </c>
      <c r="U27" s="49">
        <v>0.44</v>
      </c>
      <c r="V27" s="49">
        <v>0.42</v>
      </c>
    </row>
    <row r="28" spans="1:22" ht="14.25" customHeight="1" x14ac:dyDescent="0.2">
      <c r="A28" s="113" t="str">
        <f t="shared" si="3"/>
        <v>Incest</v>
      </c>
      <c r="B28" s="68" t="s">
        <v>15</v>
      </c>
      <c r="C28" s="71">
        <v>0</v>
      </c>
      <c r="D28" s="71">
        <v>0</v>
      </c>
      <c r="E28" s="71">
        <v>0</v>
      </c>
      <c r="F28" s="71">
        <v>0</v>
      </c>
      <c r="G28" s="71">
        <v>0</v>
      </c>
      <c r="H28" s="71">
        <v>0</v>
      </c>
      <c r="I28" s="71">
        <v>0</v>
      </c>
      <c r="J28" s="71">
        <v>0</v>
      </c>
      <c r="K28" s="71">
        <v>0</v>
      </c>
      <c r="L28" s="71">
        <v>0</v>
      </c>
      <c r="M28" s="59">
        <v>0</v>
      </c>
      <c r="N28" s="50">
        <v>0</v>
      </c>
      <c r="O28" s="50">
        <v>0</v>
      </c>
      <c r="P28" s="50">
        <v>0</v>
      </c>
      <c r="Q28" s="50">
        <v>0</v>
      </c>
      <c r="R28" s="50">
        <v>0</v>
      </c>
      <c r="S28" s="50">
        <v>0</v>
      </c>
      <c r="T28" s="50">
        <v>0</v>
      </c>
      <c r="U28" s="50">
        <v>0</v>
      </c>
      <c r="V28" s="50">
        <v>0</v>
      </c>
    </row>
    <row r="29" spans="1:22" ht="14.25" customHeight="1" x14ac:dyDescent="0.2">
      <c r="A29" s="114" t="str">
        <f t="shared" si="3"/>
        <v>Incest</v>
      </c>
      <c r="B29" s="29" t="s">
        <v>0</v>
      </c>
      <c r="C29" s="72">
        <v>17</v>
      </c>
      <c r="D29" s="72">
        <v>16</v>
      </c>
      <c r="E29" s="72">
        <v>12</v>
      </c>
      <c r="F29" s="72">
        <v>16</v>
      </c>
      <c r="G29" s="72">
        <v>8</v>
      </c>
      <c r="H29" s="72">
        <v>10</v>
      </c>
      <c r="I29" s="72">
        <v>12</v>
      </c>
      <c r="J29" s="72">
        <v>13</v>
      </c>
      <c r="K29" s="72">
        <v>16</v>
      </c>
      <c r="L29" s="72">
        <v>12</v>
      </c>
      <c r="M29" s="60">
        <v>1</v>
      </c>
      <c r="N29" s="61">
        <v>1</v>
      </c>
      <c r="O29" s="61">
        <v>1</v>
      </c>
      <c r="P29" s="61">
        <v>1</v>
      </c>
      <c r="Q29" s="61">
        <v>1</v>
      </c>
      <c r="R29" s="61">
        <v>1</v>
      </c>
      <c r="S29" s="61">
        <v>1</v>
      </c>
      <c r="T29" s="61">
        <v>1</v>
      </c>
      <c r="U29" s="61">
        <v>1</v>
      </c>
      <c r="V29" s="61">
        <v>1</v>
      </c>
    </row>
    <row r="30" spans="1:22" ht="14.25" customHeight="1" x14ac:dyDescent="0.2">
      <c r="A30" s="113" t="s">
        <v>125</v>
      </c>
      <c r="B30" s="32" t="s">
        <v>84</v>
      </c>
      <c r="C30" s="22">
        <v>552</v>
      </c>
      <c r="D30" s="22">
        <v>549</v>
      </c>
      <c r="E30" s="22">
        <v>554</v>
      </c>
      <c r="F30" s="22">
        <v>589</v>
      </c>
      <c r="G30" s="22">
        <v>599</v>
      </c>
      <c r="H30" s="22">
        <v>463</v>
      </c>
      <c r="I30" s="22">
        <v>426</v>
      </c>
      <c r="J30" s="22">
        <v>492</v>
      </c>
      <c r="K30" s="22">
        <v>540</v>
      </c>
      <c r="L30" s="22">
        <v>632</v>
      </c>
      <c r="M30" s="52">
        <v>0.6</v>
      </c>
      <c r="N30" s="49">
        <v>0.57999999999999996</v>
      </c>
      <c r="O30" s="49">
        <v>0.56999999999999995</v>
      </c>
      <c r="P30" s="49">
        <v>0.59</v>
      </c>
      <c r="Q30" s="49">
        <v>0.6</v>
      </c>
      <c r="R30" s="49">
        <v>0.54</v>
      </c>
      <c r="S30" s="49">
        <v>0.52</v>
      </c>
      <c r="T30" s="49">
        <v>0.51</v>
      </c>
      <c r="U30" s="49">
        <v>0.51</v>
      </c>
      <c r="V30" s="49">
        <v>0.56000000000000005</v>
      </c>
    </row>
    <row r="31" spans="1:22" ht="14.25" customHeight="1" x14ac:dyDescent="0.2">
      <c r="A31" s="113" t="str">
        <f t="shared" ref="A31:A34" si="4">A30</f>
        <v>Indecent assault</v>
      </c>
      <c r="B31" s="32" t="s">
        <v>85</v>
      </c>
      <c r="C31" s="22">
        <v>44</v>
      </c>
      <c r="D31" s="22">
        <v>35</v>
      </c>
      <c r="E31" s="22">
        <v>49</v>
      </c>
      <c r="F31" s="22">
        <v>38</v>
      </c>
      <c r="G31" s="22">
        <v>35</v>
      </c>
      <c r="H31" s="22">
        <v>47</v>
      </c>
      <c r="I31" s="22">
        <v>47</v>
      </c>
      <c r="J31" s="22">
        <v>57</v>
      </c>
      <c r="K31" s="22">
        <v>56</v>
      </c>
      <c r="L31" s="22">
        <v>44</v>
      </c>
      <c r="M31" s="52">
        <v>0.05</v>
      </c>
      <c r="N31" s="49">
        <v>0.04</v>
      </c>
      <c r="O31" s="49">
        <v>0.05</v>
      </c>
      <c r="P31" s="49">
        <v>0.04</v>
      </c>
      <c r="Q31" s="49">
        <v>0.04</v>
      </c>
      <c r="R31" s="49">
        <v>0.05</v>
      </c>
      <c r="S31" s="49">
        <v>0.06</v>
      </c>
      <c r="T31" s="49">
        <v>0.06</v>
      </c>
      <c r="U31" s="49">
        <v>0.05</v>
      </c>
      <c r="V31" s="49">
        <v>0.04</v>
      </c>
    </row>
    <row r="32" spans="1:22" ht="14.25" customHeight="1" x14ac:dyDescent="0.2">
      <c r="A32" s="113" t="str">
        <f t="shared" si="4"/>
        <v>Indecent assault</v>
      </c>
      <c r="B32" s="32" t="s">
        <v>86</v>
      </c>
      <c r="C32" s="22">
        <v>313</v>
      </c>
      <c r="D32" s="22">
        <v>332</v>
      </c>
      <c r="E32" s="22">
        <v>341</v>
      </c>
      <c r="F32" s="22">
        <v>331</v>
      </c>
      <c r="G32" s="22">
        <v>334</v>
      </c>
      <c r="H32" s="22">
        <v>326</v>
      </c>
      <c r="I32" s="22">
        <v>322</v>
      </c>
      <c r="J32" s="22">
        <v>365</v>
      </c>
      <c r="K32" s="22">
        <v>415</v>
      </c>
      <c r="L32" s="22">
        <v>412</v>
      </c>
      <c r="M32" s="52">
        <v>0.34</v>
      </c>
      <c r="N32" s="49">
        <v>0.35</v>
      </c>
      <c r="O32" s="49">
        <v>0.35</v>
      </c>
      <c r="P32" s="49">
        <v>0.33</v>
      </c>
      <c r="Q32" s="49">
        <v>0.34</v>
      </c>
      <c r="R32" s="49">
        <v>0.38</v>
      </c>
      <c r="S32" s="49">
        <v>0.39</v>
      </c>
      <c r="T32" s="49">
        <v>0.38</v>
      </c>
      <c r="U32" s="49">
        <v>0.39</v>
      </c>
      <c r="V32" s="49">
        <v>0.37</v>
      </c>
    </row>
    <row r="33" spans="1:22" ht="14.25" customHeight="1" x14ac:dyDescent="0.2">
      <c r="A33" s="113" t="str">
        <f t="shared" si="4"/>
        <v>Indecent assault</v>
      </c>
      <c r="B33" s="68" t="s">
        <v>15</v>
      </c>
      <c r="C33" s="71">
        <v>16</v>
      </c>
      <c r="D33" s="71">
        <v>24</v>
      </c>
      <c r="E33" s="71">
        <v>33</v>
      </c>
      <c r="F33" s="71">
        <v>43</v>
      </c>
      <c r="G33" s="71">
        <v>27</v>
      </c>
      <c r="H33" s="71">
        <v>21</v>
      </c>
      <c r="I33" s="71">
        <v>28</v>
      </c>
      <c r="J33" s="71">
        <v>51</v>
      </c>
      <c r="K33" s="71">
        <v>51</v>
      </c>
      <c r="L33" s="71">
        <v>39</v>
      </c>
      <c r="M33" s="59">
        <v>0.02</v>
      </c>
      <c r="N33" s="50">
        <v>0.03</v>
      </c>
      <c r="O33" s="50">
        <v>0.03</v>
      </c>
      <c r="P33" s="50">
        <v>0.04</v>
      </c>
      <c r="Q33" s="50">
        <v>0.03</v>
      </c>
      <c r="R33" s="50">
        <v>0.02</v>
      </c>
      <c r="S33" s="50">
        <v>0.03</v>
      </c>
      <c r="T33" s="50">
        <v>0.05</v>
      </c>
      <c r="U33" s="50">
        <v>0.05</v>
      </c>
      <c r="V33" s="50">
        <v>0.03</v>
      </c>
    </row>
    <row r="34" spans="1:22" ht="14.25" customHeight="1" x14ac:dyDescent="0.2">
      <c r="A34" s="114" t="str">
        <f t="shared" si="4"/>
        <v>Indecent assault</v>
      </c>
      <c r="B34" s="29" t="s">
        <v>0</v>
      </c>
      <c r="C34" s="72">
        <v>925</v>
      </c>
      <c r="D34" s="72">
        <v>940</v>
      </c>
      <c r="E34" s="72">
        <v>977</v>
      </c>
      <c r="F34" s="72">
        <v>1001</v>
      </c>
      <c r="G34" s="72">
        <v>995</v>
      </c>
      <c r="H34" s="72">
        <v>857</v>
      </c>
      <c r="I34" s="72">
        <v>823</v>
      </c>
      <c r="J34" s="72">
        <v>965</v>
      </c>
      <c r="K34" s="72">
        <v>1062</v>
      </c>
      <c r="L34" s="72">
        <v>1127</v>
      </c>
      <c r="M34" s="60">
        <v>1</v>
      </c>
      <c r="N34" s="61">
        <v>1</v>
      </c>
      <c r="O34" s="61">
        <v>1</v>
      </c>
      <c r="P34" s="61">
        <v>1</v>
      </c>
      <c r="Q34" s="61">
        <v>1</v>
      </c>
      <c r="R34" s="61">
        <v>1</v>
      </c>
      <c r="S34" s="61">
        <v>1</v>
      </c>
      <c r="T34" s="61">
        <v>1</v>
      </c>
      <c r="U34" s="61">
        <v>1</v>
      </c>
      <c r="V34" s="61">
        <v>1</v>
      </c>
    </row>
    <row r="35" spans="1:22" ht="14.25" customHeight="1" x14ac:dyDescent="0.2">
      <c r="A35" s="113" t="s">
        <v>126</v>
      </c>
      <c r="B35" s="32" t="s">
        <v>84</v>
      </c>
      <c r="C35" s="22">
        <v>36</v>
      </c>
      <c r="D35" s="22">
        <v>72</v>
      </c>
      <c r="E35" s="22">
        <v>86</v>
      </c>
      <c r="F35" s="22">
        <v>77</v>
      </c>
      <c r="G35" s="22">
        <v>91</v>
      </c>
      <c r="H35" s="22">
        <v>106</v>
      </c>
      <c r="I35" s="22">
        <v>96</v>
      </c>
      <c r="J35" s="22">
        <v>128</v>
      </c>
      <c r="K35" s="22">
        <v>113</v>
      </c>
      <c r="L35" s="22">
        <v>126</v>
      </c>
      <c r="M35" s="52">
        <v>0.68</v>
      </c>
      <c r="N35" s="49">
        <v>0.77</v>
      </c>
      <c r="O35" s="49">
        <v>0.72</v>
      </c>
      <c r="P35" s="49">
        <v>0.69</v>
      </c>
      <c r="Q35" s="49">
        <v>0.71</v>
      </c>
      <c r="R35" s="49">
        <v>0.66</v>
      </c>
      <c r="S35" s="49">
        <v>0.67</v>
      </c>
      <c r="T35" s="49">
        <v>0.73</v>
      </c>
      <c r="U35" s="49">
        <v>0.64</v>
      </c>
      <c r="V35" s="49">
        <v>0.64</v>
      </c>
    </row>
    <row r="36" spans="1:22" ht="14.25" customHeight="1" x14ac:dyDescent="0.2">
      <c r="A36" s="113" t="str">
        <f t="shared" ref="A36:A39" si="5">A35</f>
        <v>Objectionable publication</v>
      </c>
      <c r="B36" s="32" t="s">
        <v>85</v>
      </c>
      <c r="C36" s="22">
        <v>6</v>
      </c>
      <c r="D36" s="22">
        <v>6</v>
      </c>
      <c r="E36" s="22">
        <v>8</v>
      </c>
      <c r="F36" s="22">
        <v>11</v>
      </c>
      <c r="G36" s="22">
        <v>11</v>
      </c>
      <c r="H36" s="22">
        <v>16</v>
      </c>
      <c r="I36" s="22">
        <v>10</v>
      </c>
      <c r="J36" s="22">
        <v>13</v>
      </c>
      <c r="K36" s="22">
        <v>20</v>
      </c>
      <c r="L36" s="22">
        <v>24</v>
      </c>
      <c r="M36" s="52">
        <v>0.11</v>
      </c>
      <c r="N36" s="49">
        <v>0.06</v>
      </c>
      <c r="O36" s="49">
        <v>7.0000000000000007E-2</v>
      </c>
      <c r="P36" s="49">
        <v>0.1</v>
      </c>
      <c r="Q36" s="49">
        <v>0.09</v>
      </c>
      <c r="R36" s="49">
        <v>0.1</v>
      </c>
      <c r="S36" s="49">
        <v>7.0000000000000007E-2</v>
      </c>
      <c r="T36" s="49">
        <v>7.0000000000000007E-2</v>
      </c>
      <c r="U36" s="49">
        <v>0.11</v>
      </c>
      <c r="V36" s="49">
        <v>0.12</v>
      </c>
    </row>
    <row r="37" spans="1:22" ht="14.25" customHeight="1" x14ac:dyDescent="0.2">
      <c r="A37" s="113" t="str">
        <f t="shared" si="5"/>
        <v>Objectionable publication</v>
      </c>
      <c r="B37" s="32" t="s">
        <v>86</v>
      </c>
      <c r="C37" s="22">
        <v>11</v>
      </c>
      <c r="D37" s="22">
        <v>14</v>
      </c>
      <c r="E37" s="22">
        <v>25</v>
      </c>
      <c r="F37" s="22">
        <v>21</v>
      </c>
      <c r="G37" s="22">
        <v>25</v>
      </c>
      <c r="H37" s="22">
        <v>39</v>
      </c>
      <c r="I37" s="22">
        <v>35</v>
      </c>
      <c r="J37" s="22">
        <v>34</v>
      </c>
      <c r="K37" s="22">
        <v>41</v>
      </c>
      <c r="L37" s="22">
        <v>45</v>
      </c>
      <c r="M37" s="52">
        <v>0.21</v>
      </c>
      <c r="N37" s="49">
        <v>0.15</v>
      </c>
      <c r="O37" s="49">
        <v>0.21</v>
      </c>
      <c r="P37" s="49">
        <v>0.19</v>
      </c>
      <c r="Q37" s="49">
        <v>0.2</v>
      </c>
      <c r="R37" s="49">
        <v>0.24</v>
      </c>
      <c r="S37" s="49">
        <v>0.24</v>
      </c>
      <c r="T37" s="49">
        <v>0.19</v>
      </c>
      <c r="U37" s="49">
        <v>0.23</v>
      </c>
      <c r="V37" s="49">
        <v>0.23</v>
      </c>
    </row>
    <row r="38" spans="1:22" ht="14.25" customHeight="1" x14ac:dyDescent="0.2">
      <c r="A38" s="113" t="str">
        <f t="shared" si="5"/>
        <v>Objectionable publication</v>
      </c>
      <c r="B38" s="68" t="s">
        <v>15</v>
      </c>
      <c r="C38" s="71">
        <v>0</v>
      </c>
      <c r="D38" s="71">
        <v>1</v>
      </c>
      <c r="E38" s="71">
        <v>1</v>
      </c>
      <c r="F38" s="71">
        <v>2</v>
      </c>
      <c r="G38" s="71">
        <v>1</v>
      </c>
      <c r="H38" s="71">
        <v>0</v>
      </c>
      <c r="I38" s="71">
        <v>2</v>
      </c>
      <c r="J38" s="71">
        <v>0</v>
      </c>
      <c r="K38" s="71">
        <v>2</v>
      </c>
      <c r="L38" s="71">
        <v>3</v>
      </c>
      <c r="M38" s="59">
        <v>0</v>
      </c>
      <c r="N38" s="50">
        <v>0.01</v>
      </c>
      <c r="O38" s="50">
        <v>0.01</v>
      </c>
      <c r="P38" s="50">
        <v>0.02</v>
      </c>
      <c r="Q38" s="50">
        <v>0.01</v>
      </c>
      <c r="R38" s="50">
        <v>0</v>
      </c>
      <c r="S38" s="50">
        <v>0.01</v>
      </c>
      <c r="T38" s="50">
        <v>0</v>
      </c>
      <c r="U38" s="50">
        <v>0.01</v>
      </c>
      <c r="V38" s="50">
        <v>0.02</v>
      </c>
    </row>
    <row r="39" spans="1:22" ht="14.25" customHeight="1" x14ac:dyDescent="0.2">
      <c r="A39" s="114" t="str">
        <f t="shared" si="5"/>
        <v>Objectionable publication</v>
      </c>
      <c r="B39" s="29" t="s">
        <v>0</v>
      </c>
      <c r="C39" s="72">
        <v>53</v>
      </c>
      <c r="D39" s="72">
        <v>93</v>
      </c>
      <c r="E39" s="72">
        <v>120</v>
      </c>
      <c r="F39" s="72">
        <v>111</v>
      </c>
      <c r="G39" s="72">
        <v>128</v>
      </c>
      <c r="H39" s="72">
        <v>161</v>
      </c>
      <c r="I39" s="72">
        <v>143</v>
      </c>
      <c r="J39" s="72">
        <v>175</v>
      </c>
      <c r="K39" s="72">
        <v>176</v>
      </c>
      <c r="L39" s="72">
        <v>198</v>
      </c>
      <c r="M39" s="60">
        <v>1</v>
      </c>
      <c r="N39" s="61">
        <v>1</v>
      </c>
      <c r="O39" s="61">
        <v>1</v>
      </c>
      <c r="P39" s="61">
        <v>1</v>
      </c>
      <c r="Q39" s="61">
        <v>1</v>
      </c>
      <c r="R39" s="61">
        <v>1</v>
      </c>
      <c r="S39" s="61">
        <v>1</v>
      </c>
      <c r="T39" s="61">
        <v>1</v>
      </c>
      <c r="U39" s="61">
        <v>1</v>
      </c>
      <c r="V39" s="61">
        <v>1</v>
      </c>
    </row>
    <row r="40" spans="1:22" ht="14.25" customHeight="1" x14ac:dyDescent="0.2">
      <c r="A40" s="113" t="s">
        <v>15</v>
      </c>
      <c r="B40" s="32" t="s">
        <v>84</v>
      </c>
      <c r="C40" s="22">
        <v>15</v>
      </c>
      <c r="D40" s="22">
        <v>17</v>
      </c>
      <c r="E40" s="22">
        <v>9</v>
      </c>
      <c r="F40" s="22">
        <v>16</v>
      </c>
      <c r="G40" s="22">
        <v>15</v>
      </c>
      <c r="H40" s="22">
        <v>14</v>
      </c>
      <c r="I40" s="22">
        <v>12</v>
      </c>
      <c r="J40" s="22">
        <v>15</v>
      </c>
      <c r="K40" s="22">
        <v>21</v>
      </c>
      <c r="L40" s="22">
        <v>13</v>
      </c>
      <c r="M40" s="52">
        <v>0.56000000000000005</v>
      </c>
      <c r="N40" s="49">
        <v>0.71</v>
      </c>
      <c r="O40" s="49">
        <v>0.56000000000000005</v>
      </c>
      <c r="P40" s="49">
        <v>0.59</v>
      </c>
      <c r="Q40" s="49">
        <v>0.57999999999999996</v>
      </c>
      <c r="R40" s="49">
        <v>0.7</v>
      </c>
      <c r="S40" s="49">
        <v>0.75</v>
      </c>
      <c r="T40" s="49">
        <v>0.54</v>
      </c>
      <c r="U40" s="49">
        <v>0.68</v>
      </c>
      <c r="V40" s="49">
        <v>0.54</v>
      </c>
    </row>
    <row r="41" spans="1:22" ht="14.25" customHeight="1" x14ac:dyDescent="0.2">
      <c r="A41" s="113" t="str">
        <f t="shared" ref="A41:A44" si="6">A40</f>
        <v>Other</v>
      </c>
      <c r="B41" s="32" t="s">
        <v>85</v>
      </c>
      <c r="C41" s="22">
        <v>0</v>
      </c>
      <c r="D41" s="22">
        <v>1</v>
      </c>
      <c r="E41" s="22">
        <v>0</v>
      </c>
      <c r="F41" s="22">
        <v>0</v>
      </c>
      <c r="G41" s="22">
        <v>1</v>
      </c>
      <c r="H41" s="22">
        <v>0</v>
      </c>
      <c r="I41" s="22">
        <v>0</v>
      </c>
      <c r="J41" s="22">
        <v>1</v>
      </c>
      <c r="K41" s="22">
        <v>0</v>
      </c>
      <c r="L41" s="22">
        <v>1</v>
      </c>
      <c r="M41" s="52">
        <v>0</v>
      </c>
      <c r="N41" s="49">
        <v>0.04</v>
      </c>
      <c r="O41" s="49">
        <v>0</v>
      </c>
      <c r="P41" s="49">
        <v>0</v>
      </c>
      <c r="Q41" s="49">
        <v>0.04</v>
      </c>
      <c r="R41" s="49">
        <v>0</v>
      </c>
      <c r="S41" s="49">
        <v>0</v>
      </c>
      <c r="T41" s="49">
        <v>0.04</v>
      </c>
      <c r="U41" s="49">
        <v>0</v>
      </c>
      <c r="V41" s="49">
        <v>0.04</v>
      </c>
    </row>
    <row r="42" spans="1:22" ht="14.25" customHeight="1" x14ac:dyDescent="0.2">
      <c r="A42" s="113" t="str">
        <f t="shared" si="6"/>
        <v>Other</v>
      </c>
      <c r="B42" s="32" t="s">
        <v>86</v>
      </c>
      <c r="C42" s="22">
        <v>11</v>
      </c>
      <c r="D42" s="22">
        <v>6</v>
      </c>
      <c r="E42" s="22">
        <v>7</v>
      </c>
      <c r="F42" s="22">
        <v>10</v>
      </c>
      <c r="G42" s="22">
        <v>10</v>
      </c>
      <c r="H42" s="22">
        <v>6</v>
      </c>
      <c r="I42" s="22">
        <v>4</v>
      </c>
      <c r="J42" s="22">
        <v>12</v>
      </c>
      <c r="K42" s="22">
        <v>10</v>
      </c>
      <c r="L42" s="22">
        <v>10</v>
      </c>
      <c r="M42" s="52">
        <v>0.41</v>
      </c>
      <c r="N42" s="49">
        <v>0.25</v>
      </c>
      <c r="O42" s="49">
        <v>0.44</v>
      </c>
      <c r="P42" s="49">
        <v>0.37</v>
      </c>
      <c r="Q42" s="49">
        <v>0.38</v>
      </c>
      <c r="R42" s="49">
        <v>0.3</v>
      </c>
      <c r="S42" s="49">
        <v>0.25</v>
      </c>
      <c r="T42" s="49">
        <v>0.43</v>
      </c>
      <c r="U42" s="49">
        <v>0.32</v>
      </c>
      <c r="V42" s="49">
        <v>0.42</v>
      </c>
    </row>
    <row r="43" spans="1:22" ht="14.25" customHeight="1" x14ac:dyDescent="0.2">
      <c r="A43" s="113" t="str">
        <f t="shared" si="6"/>
        <v>Other</v>
      </c>
      <c r="B43" s="68" t="s">
        <v>15</v>
      </c>
      <c r="C43" s="71">
        <v>1</v>
      </c>
      <c r="D43" s="71">
        <v>0</v>
      </c>
      <c r="E43" s="71">
        <v>0</v>
      </c>
      <c r="F43" s="71">
        <v>1</v>
      </c>
      <c r="G43" s="71">
        <v>0</v>
      </c>
      <c r="H43" s="71">
        <v>0</v>
      </c>
      <c r="I43" s="71">
        <v>0</v>
      </c>
      <c r="J43" s="71">
        <v>0</v>
      </c>
      <c r="K43" s="71">
        <v>0</v>
      </c>
      <c r="L43" s="71">
        <v>0</v>
      </c>
      <c r="M43" s="59">
        <v>0.04</v>
      </c>
      <c r="N43" s="50">
        <v>0</v>
      </c>
      <c r="O43" s="50">
        <v>0</v>
      </c>
      <c r="P43" s="50">
        <v>0.04</v>
      </c>
      <c r="Q43" s="50">
        <v>0</v>
      </c>
      <c r="R43" s="50">
        <v>0</v>
      </c>
      <c r="S43" s="50">
        <v>0</v>
      </c>
      <c r="T43" s="50">
        <v>0</v>
      </c>
      <c r="U43" s="50">
        <v>0</v>
      </c>
      <c r="V43" s="50">
        <v>0</v>
      </c>
    </row>
    <row r="44" spans="1:22" ht="14.25" customHeight="1" x14ac:dyDescent="0.2">
      <c r="A44" s="114" t="str">
        <f t="shared" si="6"/>
        <v>Other</v>
      </c>
      <c r="B44" s="29" t="s">
        <v>0</v>
      </c>
      <c r="C44" s="72">
        <v>27</v>
      </c>
      <c r="D44" s="72">
        <v>24</v>
      </c>
      <c r="E44" s="72">
        <v>16</v>
      </c>
      <c r="F44" s="72">
        <v>27</v>
      </c>
      <c r="G44" s="72">
        <v>26</v>
      </c>
      <c r="H44" s="72">
        <v>20</v>
      </c>
      <c r="I44" s="72">
        <v>16</v>
      </c>
      <c r="J44" s="72">
        <v>28</v>
      </c>
      <c r="K44" s="72">
        <v>31</v>
      </c>
      <c r="L44" s="72">
        <v>24</v>
      </c>
      <c r="M44" s="60">
        <v>1</v>
      </c>
      <c r="N44" s="61">
        <v>1</v>
      </c>
      <c r="O44" s="61">
        <v>1</v>
      </c>
      <c r="P44" s="61">
        <v>1</v>
      </c>
      <c r="Q44" s="61">
        <v>1</v>
      </c>
      <c r="R44" s="61">
        <v>1</v>
      </c>
      <c r="S44" s="61">
        <v>1</v>
      </c>
      <c r="T44" s="61">
        <v>1</v>
      </c>
      <c r="U44" s="61">
        <v>1</v>
      </c>
      <c r="V44" s="61">
        <v>1</v>
      </c>
    </row>
  </sheetData>
  <autoFilter ref="A9:A44" xr:uid="{00000000-0009-0000-0000-000005000000}"/>
  <mergeCells count="17">
    <mergeCell ref="A30:A34"/>
    <mergeCell ref="A35:A39"/>
    <mergeCell ref="A40:A44"/>
    <mergeCell ref="A20:A24"/>
    <mergeCell ref="A25:A29"/>
    <mergeCell ref="A15:A19"/>
    <mergeCell ref="A1:V1"/>
    <mergeCell ref="A2:V2"/>
    <mergeCell ref="A3:V3"/>
    <mergeCell ref="A4:V4"/>
    <mergeCell ref="A5:V5"/>
    <mergeCell ref="A6:V6"/>
    <mergeCell ref="A7:V7"/>
    <mergeCell ref="A8:B8"/>
    <mergeCell ref="C8:L8"/>
    <mergeCell ref="M8:V8"/>
    <mergeCell ref="A10:A14"/>
  </mergeCells>
  <hyperlinks>
    <hyperlink ref="A5:E5" location="'Definitions and data notes'!A1" display="For more information on how to interpret these figures, please read the Definitions and data notes." xr:uid="{F21C3007-9A12-4B66-9ADC-7727AD03F506}"/>
    <hyperlink ref="A6:E6" location="Contents!A1" display="Back to Contents page" xr:uid="{1450BBC1-30A0-4D8C-B3A0-97DB968437AA}"/>
  </hyperlinks>
  <pageMargins left="0.7" right="0.7" top="0.75" bottom="0.75" header="0.3" footer="0.3"/>
  <pageSetup paperSize="8"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8798F-7BAD-4EC8-8DBF-3AC0E1AE37F5}">
  <sheetPr codeName="Sheet9">
    <tabColor theme="7" tint="0.79998168889431442"/>
  </sheetPr>
  <dimension ref="A1:V36"/>
  <sheetViews>
    <sheetView workbookViewId="0">
      <selection sqref="A1:V1"/>
    </sheetView>
  </sheetViews>
  <sheetFormatPr defaultColWidth="9" defaultRowHeight="14.25" x14ac:dyDescent="0.2"/>
  <cols>
    <col min="1" max="1" width="20.625" style="28" customWidth="1"/>
    <col min="2" max="2" width="15.625" style="28" customWidth="1"/>
    <col min="3" max="22" width="8.125" style="28" customWidth="1"/>
    <col min="23" max="16384" width="9" style="28"/>
  </cols>
  <sheetData>
    <row r="1" spans="1:22" ht="15" x14ac:dyDescent="0.2">
      <c r="A1" s="99" t="s">
        <v>242</v>
      </c>
      <c r="B1" s="99"/>
      <c r="C1" s="99"/>
      <c r="D1" s="99"/>
      <c r="E1" s="99"/>
      <c r="F1" s="99"/>
      <c r="G1" s="99"/>
      <c r="H1" s="99"/>
      <c r="I1" s="99"/>
      <c r="J1" s="99"/>
      <c r="K1" s="99"/>
      <c r="L1" s="99"/>
      <c r="M1" s="99"/>
      <c r="N1" s="99"/>
      <c r="O1" s="99"/>
      <c r="P1" s="99"/>
      <c r="Q1" s="99"/>
      <c r="R1" s="99"/>
      <c r="S1" s="99"/>
      <c r="T1" s="99"/>
      <c r="U1" s="99"/>
      <c r="V1" s="99"/>
    </row>
    <row r="2" spans="1:22" ht="24.75" customHeight="1" x14ac:dyDescent="0.2">
      <c r="A2" s="100" t="s">
        <v>269</v>
      </c>
      <c r="B2" s="100"/>
      <c r="C2" s="100"/>
      <c r="D2" s="100"/>
      <c r="E2" s="100"/>
      <c r="F2" s="100"/>
      <c r="G2" s="100"/>
      <c r="H2" s="100"/>
      <c r="I2" s="100"/>
      <c r="J2" s="100"/>
      <c r="K2" s="100"/>
      <c r="L2" s="100"/>
      <c r="M2" s="100"/>
      <c r="N2" s="100"/>
      <c r="O2" s="100"/>
      <c r="P2" s="100"/>
      <c r="Q2" s="100"/>
      <c r="R2" s="100"/>
      <c r="S2" s="100"/>
      <c r="T2" s="100"/>
      <c r="U2" s="100"/>
      <c r="V2" s="100"/>
    </row>
    <row r="3" spans="1:22" ht="24.75" customHeight="1" x14ac:dyDescent="0.2">
      <c r="A3" s="100" t="s">
        <v>208</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00" t="s">
        <v>296</v>
      </c>
      <c r="B6" s="100"/>
      <c r="C6" s="100"/>
      <c r="D6" s="100"/>
      <c r="E6" s="100"/>
      <c r="F6" s="100"/>
      <c r="G6" s="100"/>
      <c r="H6" s="100"/>
      <c r="I6" s="100"/>
      <c r="J6" s="100"/>
      <c r="K6" s="100"/>
      <c r="L6" s="100"/>
      <c r="M6" s="100"/>
      <c r="N6" s="100"/>
      <c r="O6" s="100"/>
      <c r="P6" s="100"/>
      <c r="Q6" s="100"/>
      <c r="R6" s="100"/>
      <c r="S6" s="100"/>
      <c r="T6" s="100"/>
      <c r="U6" s="100"/>
      <c r="V6" s="100"/>
    </row>
    <row r="7" spans="1:22" x14ac:dyDescent="0.2">
      <c r="A7" s="126"/>
      <c r="B7" s="126"/>
      <c r="C7" s="109" t="s">
        <v>214</v>
      </c>
      <c r="D7" s="109"/>
      <c r="E7" s="109"/>
      <c r="F7" s="109"/>
      <c r="G7" s="109"/>
      <c r="H7" s="109"/>
      <c r="I7" s="109"/>
      <c r="J7" s="109"/>
      <c r="K7" s="109"/>
      <c r="L7" s="109"/>
      <c r="M7" s="110" t="s">
        <v>139</v>
      </c>
      <c r="N7" s="109"/>
      <c r="O7" s="109"/>
      <c r="P7" s="109"/>
      <c r="Q7" s="109"/>
      <c r="R7" s="109"/>
      <c r="S7" s="109"/>
      <c r="T7" s="109"/>
      <c r="U7" s="109"/>
      <c r="V7" s="109"/>
    </row>
    <row r="8" spans="1:22" x14ac:dyDescent="0.2">
      <c r="A8" s="18" t="s">
        <v>127</v>
      </c>
      <c r="B8" s="18" t="s">
        <v>190</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ht="14.25" customHeight="1" x14ac:dyDescent="0.2">
      <c r="A9" s="113" t="s">
        <v>115</v>
      </c>
      <c r="B9" s="32" t="s">
        <v>191</v>
      </c>
      <c r="C9" s="22">
        <v>568</v>
      </c>
      <c r="D9" s="22">
        <v>567</v>
      </c>
      <c r="E9" s="22">
        <v>603</v>
      </c>
      <c r="F9" s="22">
        <v>663</v>
      </c>
      <c r="G9" s="22">
        <v>639</v>
      </c>
      <c r="H9" s="22">
        <v>584</v>
      </c>
      <c r="I9" s="22">
        <v>534</v>
      </c>
      <c r="J9" s="22">
        <v>618</v>
      </c>
      <c r="K9" s="22">
        <v>651</v>
      </c>
      <c r="L9" s="22">
        <v>687</v>
      </c>
      <c r="M9" s="52">
        <v>0.45</v>
      </c>
      <c r="N9" s="49">
        <v>0.43</v>
      </c>
      <c r="O9" s="49">
        <v>0.44</v>
      </c>
      <c r="P9" s="49">
        <v>0.46</v>
      </c>
      <c r="Q9" s="49">
        <v>0.46</v>
      </c>
      <c r="R9" s="49">
        <v>0.46</v>
      </c>
      <c r="S9" s="49">
        <v>0.44</v>
      </c>
      <c r="T9" s="49">
        <v>0.43</v>
      </c>
      <c r="U9" s="49">
        <v>0.41</v>
      </c>
      <c r="V9" s="49">
        <v>0.41</v>
      </c>
    </row>
    <row r="10" spans="1:22" ht="14.25" customHeight="1" x14ac:dyDescent="0.2">
      <c r="A10" s="113" t="str">
        <f t="shared" ref="A10:A12" si="0">A9</f>
        <v>Total sexual offences</v>
      </c>
      <c r="B10" s="32" t="s">
        <v>192</v>
      </c>
      <c r="C10" s="22">
        <v>543</v>
      </c>
      <c r="D10" s="22">
        <v>617</v>
      </c>
      <c r="E10" s="22">
        <v>637</v>
      </c>
      <c r="F10" s="22">
        <v>630</v>
      </c>
      <c r="G10" s="22">
        <v>632</v>
      </c>
      <c r="H10" s="22">
        <v>577</v>
      </c>
      <c r="I10" s="22">
        <v>552</v>
      </c>
      <c r="J10" s="22">
        <v>666</v>
      </c>
      <c r="K10" s="22">
        <v>765</v>
      </c>
      <c r="L10" s="22">
        <v>847</v>
      </c>
      <c r="M10" s="52">
        <v>0.43</v>
      </c>
      <c r="N10" s="49">
        <v>0.47</v>
      </c>
      <c r="O10" s="49">
        <v>0.46</v>
      </c>
      <c r="P10" s="49">
        <v>0.44</v>
      </c>
      <c r="Q10" s="49">
        <v>0.45</v>
      </c>
      <c r="R10" s="49">
        <v>0.45</v>
      </c>
      <c r="S10" s="49">
        <v>0.45</v>
      </c>
      <c r="T10" s="49">
        <v>0.46</v>
      </c>
      <c r="U10" s="49">
        <v>0.49</v>
      </c>
      <c r="V10" s="49">
        <v>0.51</v>
      </c>
    </row>
    <row r="11" spans="1:22" ht="14.25" customHeight="1" x14ac:dyDescent="0.2">
      <c r="A11" s="113" t="str">
        <f t="shared" si="0"/>
        <v>Total sexual offences</v>
      </c>
      <c r="B11" s="32" t="s">
        <v>193</v>
      </c>
      <c r="C11" s="71">
        <v>154</v>
      </c>
      <c r="D11" s="71">
        <v>130</v>
      </c>
      <c r="E11" s="71">
        <v>135</v>
      </c>
      <c r="F11" s="71">
        <v>136</v>
      </c>
      <c r="G11" s="71">
        <v>126</v>
      </c>
      <c r="H11" s="71">
        <v>119</v>
      </c>
      <c r="I11" s="71">
        <v>131</v>
      </c>
      <c r="J11" s="71">
        <v>164</v>
      </c>
      <c r="K11" s="71">
        <v>156</v>
      </c>
      <c r="L11" s="71">
        <v>141</v>
      </c>
      <c r="M11" s="52">
        <v>0.12</v>
      </c>
      <c r="N11" s="50">
        <v>0.1</v>
      </c>
      <c r="O11" s="50">
        <v>0.1</v>
      </c>
      <c r="P11" s="50">
        <v>0.1</v>
      </c>
      <c r="Q11" s="50">
        <v>0.09</v>
      </c>
      <c r="R11" s="50">
        <v>0.09</v>
      </c>
      <c r="S11" s="50">
        <v>0.11</v>
      </c>
      <c r="T11" s="50">
        <v>0.11</v>
      </c>
      <c r="U11" s="50">
        <v>0.1</v>
      </c>
      <c r="V11" s="50">
        <v>0.08</v>
      </c>
    </row>
    <row r="12" spans="1:22" ht="14.25" customHeight="1" x14ac:dyDescent="0.2">
      <c r="A12" s="114" t="str">
        <f t="shared" si="0"/>
        <v>Total sexual offences</v>
      </c>
      <c r="B12" s="70" t="s">
        <v>0</v>
      </c>
      <c r="C12" s="72">
        <v>1265</v>
      </c>
      <c r="D12" s="72">
        <v>1314</v>
      </c>
      <c r="E12" s="72">
        <v>1375</v>
      </c>
      <c r="F12" s="72">
        <v>1429</v>
      </c>
      <c r="G12" s="72">
        <v>1397</v>
      </c>
      <c r="H12" s="72">
        <v>1280</v>
      </c>
      <c r="I12" s="72">
        <v>1217</v>
      </c>
      <c r="J12" s="72">
        <v>1448</v>
      </c>
      <c r="K12" s="72">
        <v>1572</v>
      </c>
      <c r="L12" s="72">
        <v>1675</v>
      </c>
      <c r="M12" s="60">
        <v>1</v>
      </c>
      <c r="N12" s="61">
        <v>1</v>
      </c>
      <c r="O12" s="61">
        <v>1</v>
      </c>
      <c r="P12" s="61">
        <v>1</v>
      </c>
      <c r="Q12" s="61">
        <v>1</v>
      </c>
      <c r="R12" s="61">
        <v>1</v>
      </c>
      <c r="S12" s="61">
        <v>1</v>
      </c>
      <c r="T12" s="61">
        <v>1</v>
      </c>
      <c r="U12" s="61">
        <v>1</v>
      </c>
      <c r="V12" s="61">
        <v>1</v>
      </c>
    </row>
    <row r="13" spans="1:22" ht="14.25" customHeight="1" x14ac:dyDescent="0.2">
      <c r="A13" s="113" t="s">
        <v>123</v>
      </c>
      <c r="B13" s="32" t="s">
        <v>191</v>
      </c>
      <c r="C13" s="22">
        <v>144</v>
      </c>
      <c r="D13" s="22">
        <v>143</v>
      </c>
      <c r="E13" s="22">
        <v>138</v>
      </c>
      <c r="F13" s="22">
        <v>188</v>
      </c>
      <c r="G13" s="22">
        <v>152</v>
      </c>
      <c r="H13" s="22">
        <v>153</v>
      </c>
      <c r="I13" s="22">
        <v>144</v>
      </c>
      <c r="J13" s="22">
        <v>166</v>
      </c>
      <c r="K13" s="22">
        <v>197</v>
      </c>
      <c r="L13" s="22">
        <v>195</v>
      </c>
      <c r="M13" s="52">
        <v>0.25</v>
      </c>
      <c r="N13" s="49">
        <v>0.24</v>
      </c>
      <c r="O13" s="49">
        <v>0.24</v>
      </c>
      <c r="P13" s="49">
        <v>0.28999999999999998</v>
      </c>
      <c r="Q13" s="49">
        <v>0.26</v>
      </c>
      <c r="R13" s="49">
        <v>0.28999999999999998</v>
      </c>
      <c r="S13" s="49">
        <v>0.26</v>
      </c>
      <c r="T13" s="49">
        <v>0.25</v>
      </c>
      <c r="U13" s="49">
        <v>0.28000000000000003</v>
      </c>
      <c r="V13" s="49">
        <v>0.25</v>
      </c>
    </row>
    <row r="14" spans="1:22" ht="14.25" customHeight="1" x14ac:dyDescent="0.2">
      <c r="A14" s="113" t="str">
        <f t="shared" ref="A14:A16" si="1">A13</f>
        <v>Sexual violation</v>
      </c>
      <c r="B14" s="32" t="s">
        <v>192</v>
      </c>
      <c r="C14" s="22">
        <v>343</v>
      </c>
      <c r="D14" s="22">
        <v>376</v>
      </c>
      <c r="E14" s="22">
        <v>381</v>
      </c>
      <c r="F14" s="22">
        <v>385</v>
      </c>
      <c r="G14" s="22">
        <v>396</v>
      </c>
      <c r="H14" s="22">
        <v>329</v>
      </c>
      <c r="I14" s="22">
        <v>345</v>
      </c>
      <c r="J14" s="22">
        <v>422</v>
      </c>
      <c r="K14" s="22">
        <v>448</v>
      </c>
      <c r="L14" s="22">
        <v>523</v>
      </c>
      <c r="M14" s="52">
        <v>0.59</v>
      </c>
      <c r="N14" s="49">
        <v>0.64</v>
      </c>
      <c r="O14" s="49">
        <v>0.66</v>
      </c>
      <c r="P14" s="49">
        <v>0.6</v>
      </c>
      <c r="Q14" s="49">
        <v>0.67</v>
      </c>
      <c r="R14" s="49">
        <v>0.62</v>
      </c>
      <c r="S14" s="49">
        <v>0.63</v>
      </c>
      <c r="T14" s="49">
        <v>0.63</v>
      </c>
      <c r="U14" s="49">
        <v>0.63</v>
      </c>
      <c r="V14" s="49">
        <v>0.67</v>
      </c>
    </row>
    <row r="15" spans="1:22" ht="14.25" customHeight="1" x14ac:dyDescent="0.2">
      <c r="A15" s="113" t="str">
        <f t="shared" si="1"/>
        <v>Sexual violation</v>
      </c>
      <c r="B15" s="32" t="s">
        <v>193</v>
      </c>
      <c r="C15" s="71">
        <v>94</v>
      </c>
      <c r="D15" s="71">
        <v>65</v>
      </c>
      <c r="E15" s="71">
        <v>62</v>
      </c>
      <c r="F15" s="71">
        <v>70</v>
      </c>
      <c r="G15" s="71">
        <v>42</v>
      </c>
      <c r="H15" s="71">
        <v>49</v>
      </c>
      <c r="I15" s="71">
        <v>62</v>
      </c>
      <c r="J15" s="71">
        <v>79</v>
      </c>
      <c r="K15" s="71">
        <v>70</v>
      </c>
      <c r="L15" s="71">
        <v>59</v>
      </c>
      <c r="M15" s="52">
        <v>0.16</v>
      </c>
      <c r="N15" s="50">
        <v>0.11</v>
      </c>
      <c r="O15" s="50">
        <v>0.11</v>
      </c>
      <c r="P15" s="50">
        <v>0.11</v>
      </c>
      <c r="Q15" s="50">
        <v>7.0000000000000007E-2</v>
      </c>
      <c r="R15" s="50">
        <v>0.09</v>
      </c>
      <c r="S15" s="50">
        <v>0.11</v>
      </c>
      <c r="T15" s="50">
        <v>0.12</v>
      </c>
      <c r="U15" s="50">
        <v>0.1</v>
      </c>
      <c r="V15" s="50">
        <v>0.08</v>
      </c>
    </row>
    <row r="16" spans="1:22" ht="14.25" customHeight="1" x14ac:dyDescent="0.2">
      <c r="A16" s="114" t="str">
        <f t="shared" si="1"/>
        <v>Sexual violation</v>
      </c>
      <c r="B16" s="70" t="s">
        <v>0</v>
      </c>
      <c r="C16" s="72">
        <v>581</v>
      </c>
      <c r="D16" s="72">
        <v>584</v>
      </c>
      <c r="E16" s="72">
        <v>581</v>
      </c>
      <c r="F16" s="72">
        <v>643</v>
      </c>
      <c r="G16" s="72">
        <v>590</v>
      </c>
      <c r="H16" s="72">
        <v>531</v>
      </c>
      <c r="I16" s="72">
        <v>551</v>
      </c>
      <c r="J16" s="72">
        <v>667</v>
      </c>
      <c r="K16" s="72">
        <v>715</v>
      </c>
      <c r="L16" s="72">
        <v>777</v>
      </c>
      <c r="M16" s="60">
        <v>1</v>
      </c>
      <c r="N16" s="61">
        <v>1</v>
      </c>
      <c r="O16" s="61">
        <v>1</v>
      </c>
      <c r="P16" s="61">
        <v>1</v>
      </c>
      <c r="Q16" s="61">
        <v>1</v>
      </c>
      <c r="R16" s="61">
        <v>1</v>
      </c>
      <c r="S16" s="61">
        <v>1</v>
      </c>
      <c r="T16" s="61">
        <v>1</v>
      </c>
      <c r="U16" s="61">
        <v>1</v>
      </c>
      <c r="V16" s="61">
        <v>1</v>
      </c>
    </row>
    <row r="17" spans="1:22" ht="14.25" customHeight="1" x14ac:dyDescent="0.2">
      <c r="A17" s="113" t="s">
        <v>130</v>
      </c>
      <c r="B17" s="32" t="s">
        <v>191</v>
      </c>
      <c r="C17" s="22">
        <v>29</v>
      </c>
      <c r="D17" s="22">
        <v>21</v>
      </c>
      <c r="E17" s="22">
        <v>18</v>
      </c>
      <c r="F17" s="22">
        <v>25</v>
      </c>
      <c r="G17" s="22">
        <v>19</v>
      </c>
      <c r="H17" s="22">
        <v>24</v>
      </c>
      <c r="I17" s="22">
        <v>25</v>
      </c>
      <c r="J17" s="22">
        <v>19</v>
      </c>
      <c r="K17" s="22">
        <v>26</v>
      </c>
      <c r="L17" s="22">
        <v>20</v>
      </c>
      <c r="M17" s="52">
        <v>0.28000000000000003</v>
      </c>
      <c r="N17" s="49">
        <v>0.26</v>
      </c>
      <c r="O17" s="49">
        <v>0.23</v>
      </c>
      <c r="P17" s="49">
        <v>0.28000000000000003</v>
      </c>
      <c r="Q17" s="49">
        <v>0.24</v>
      </c>
      <c r="R17" s="49">
        <v>0.3</v>
      </c>
      <c r="S17" s="49">
        <v>0.34</v>
      </c>
      <c r="T17" s="49">
        <v>0.2</v>
      </c>
      <c r="U17" s="49">
        <v>0.33</v>
      </c>
      <c r="V17" s="49">
        <v>0.24</v>
      </c>
    </row>
    <row r="18" spans="1:22" ht="14.25" customHeight="1" x14ac:dyDescent="0.2">
      <c r="A18" s="113" t="str">
        <f t="shared" ref="A18:A20" si="2">A17</f>
        <v>Attempted sexual violation</v>
      </c>
      <c r="B18" s="32" t="s">
        <v>192</v>
      </c>
      <c r="C18" s="22">
        <v>54</v>
      </c>
      <c r="D18" s="22">
        <v>47</v>
      </c>
      <c r="E18" s="22">
        <v>48</v>
      </c>
      <c r="F18" s="22">
        <v>54</v>
      </c>
      <c r="G18" s="22">
        <v>41</v>
      </c>
      <c r="H18" s="22">
        <v>48</v>
      </c>
      <c r="I18" s="22">
        <v>33</v>
      </c>
      <c r="J18" s="22">
        <v>64</v>
      </c>
      <c r="K18" s="22">
        <v>49</v>
      </c>
      <c r="L18" s="22">
        <v>53</v>
      </c>
      <c r="M18" s="52">
        <v>0.53</v>
      </c>
      <c r="N18" s="49">
        <v>0.57999999999999996</v>
      </c>
      <c r="O18" s="49">
        <v>0.6</v>
      </c>
      <c r="P18" s="49">
        <v>0.6</v>
      </c>
      <c r="Q18" s="49">
        <v>0.52</v>
      </c>
      <c r="R18" s="49">
        <v>0.61</v>
      </c>
      <c r="S18" s="49">
        <v>0.45</v>
      </c>
      <c r="T18" s="49">
        <v>0.68</v>
      </c>
      <c r="U18" s="49">
        <v>0.61</v>
      </c>
      <c r="V18" s="49">
        <v>0.64</v>
      </c>
    </row>
    <row r="19" spans="1:22" ht="14.25" customHeight="1" x14ac:dyDescent="0.2">
      <c r="A19" s="113" t="str">
        <f t="shared" si="2"/>
        <v>Attempted sexual violation</v>
      </c>
      <c r="B19" s="32" t="s">
        <v>193</v>
      </c>
      <c r="C19" s="71">
        <v>19</v>
      </c>
      <c r="D19" s="71">
        <v>13</v>
      </c>
      <c r="E19" s="71">
        <v>14</v>
      </c>
      <c r="F19" s="71">
        <v>11</v>
      </c>
      <c r="G19" s="71">
        <v>19</v>
      </c>
      <c r="H19" s="71">
        <v>7</v>
      </c>
      <c r="I19" s="71">
        <v>15</v>
      </c>
      <c r="J19" s="71">
        <v>11</v>
      </c>
      <c r="K19" s="71">
        <v>5</v>
      </c>
      <c r="L19" s="71">
        <v>10</v>
      </c>
      <c r="M19" s="59">
        <v>0.19</v>
      </c>
      <c r="N19" s="50">
        <v>0.16</v>
      </c>
      <c r="O19" s="50">
        <v>0.18</v>
      </c>
      <c r="P19" s="50">
        <v>0.12</v>
      </c>
      <c r="Q19" s="50">
        <v>0.24</v>
      </c>
      <c r="R19" s="50">
        <v>0.09</v>
      </c>
      <c r="S19" s="50">
        <v>0.21</v>
      </c>
      <c r="T19" s="50">
        <v>0.12</v>
      </c>
      <c r="U19" s="50">
        <v>0.06</v>
      </c>
      <c r="V19" s="50">
        <v>0.12</v>
      </c>
    </row>
    <row r="20" spans="1:22" ht="14.25" customHeight="1" x14ac:dyDescent="0.2">
      <c r="A20" s="114" t="str">
        <f t="shared" si="2"/>
        <v>Attempted sexual violation</v>
      </c>
      <c r="B20" s="70" t="s">
        <v>0</v>
      </c>
      <c r="C20" s="72">
        <v>102</v>
      </c>
      <c r="D20" s="72">
        <v>81</v>
      </c>
      <c r="E20" s="72">
        <v>80</v>
      </c>
      <c r="F20" s="72">
        <v>90</v>
      </c>
      <c r="G20" s="72">
        <v>79</v>
      </c>
      <c r="H20" s="72">
        <v>79</v>
      </c>
      <c r="I20" s="72">
        <v>73</v>
      </c>
      <c r="J20" s="72">
        <v>94</v>
      </c>
      <c r="K20" s="72">
        <v>80</v>
      </c>
      <c r="L20" s="72">
        <v>83</v>
      </c>
      <c r="M20" s="60">
        <v>1</v>
      </c>
      <c r="N20" s="61">
        <v>1</v>
      </c>
      <c r="O20" s="61">
        <v>1</v>
      </c>
      <c r="P20" s="61">
        <v>1</v>
      </c>
      <c r="Q20" s="61">
        <v>1</v>
      </c>
      <c r="R20" s="61">
        <v>1</v>
      </c>
      <c r="S20" s="61">
        <v>1</v>
      </c>
      <c r="T20" s="61">
        <v>1</v>
      </c>
      <c r="U20" s="61">
        <v>1</v>
      </c>
      <c r="V20" s="61">
        <v>1</v>
      </c>
    </row>
    <row r="21" spans="1:22" ht="14.25" customHeight="1" x14ac:dyDescent="0.2">
      <c r="A21" s="113" t="s">
        <v>124</v>
      </c>
      <c r="B21" s="32" t="s">
        <v>191</v>
      </c>
      <c r="C21" s="22">
        <v>13</v>
      </c>
      <c r="D21" s="22">
        <v>9</v>
      </c>
      <c r="E21" s="22">
        <v>8</v>
      </c>
      <c r="F21" s="22">
        <v>13</v>
      </c>
      <c r="G21" s="22">
        <v>5</v>
      </c>
      <c r="H21" s="22">
        <v>6</v>
      </c>
      <c r="I21" s="22">
        <v>9</v>
      </c>
      <c r="J21" s="22">
        <v>10</v>
      </c>
      <c r="K21" s="22">
        <v>9</v>
      </c>
      <c r="L21" s="22">
        <v>5</v>
      </c>
      <c r="M21" s="52">
        <v>0.76</v>
      </c>
      <c r="N21" s="49">
        <v>0.56000000000000005</v>
      </c>
      <c r="O21" s="49">
        <v>0.67</v>
      </c>
      <c r="P21" s="49">
        <v>0.81</v>
      </c>
      <c r="Q21" s="49">
        <v>0.63</v>
      </c>
      <c r="R21" s="49">
        <v>0.6</v>
      </c>
      <c r="S21" s="49">
        <v>0.75</v>
      </c>
      <c r="T21" s="49">
        <v>0.77</v>
      </c>
      <c r="U21" s="49">
        <v>0.56000000000000005</v>
      </c>
      <c r="V21" s="49">
        <v>0.42</v>
      </c>
    </row>
    <row r="22" spans="1:22" ht="14.25" customHeight="1" x14ac:dyDescent="0.2">
      <c r="A22" s="113" t="str">
        <f t="shared" ref="A22:A24" si="3">A21</f>
        <v>Incest</v>
      </c>
      <c r="B22" s="32" t="s">
        <v>192</v>
      </c>
      <c r="C22" s="22">
        <v>3</v>
      </c>
      <c r="D22" s="22">
        <v>7</v>
      </c>
      <c r="E22" s="22">
        <v>4</v>
      </c>
      <c r="F22" s="22">
        <v>3</v>
      </c>
      <c r="G22" s="22">
        <v>1</v>
      </c>
      <c r="H22" s="22">
        <v>4</v>
      </c>
      <c r="I22" s="22">
        <v>2</v>
      </c>
      <c r="J22" s="22">
        <v>2</v>
      </c>
      <c r="K22" s="22">
        <v>4</v>
      </c>
      <c r="L22" s="22">
        <v>5</v>
      </c>
      <c r="M22" s="52">
        <v>0.18</v>
      </c>
      <c r="N22" s="49">
        <v>0.44</v>
      </c>
      <c r="O22" s="49">
        <v>0.33</v>
      </c>
      <c r="P22" s="49">
        <v>0.19</v>
      </c>
      <c r="Q22" s="49">
        <v>0.13</v>
      </c>
      <c r="R22" s="49">
        <v>0.4</v>
      </c>
      <c r="S22" s="49">
        <v>0.17</v>
      </c>
      <c r="T22" s="49">
        <v>0.15</v>
      </c>
      <c r="U22" s="49">
        <v>0.25</v>
      </c>
      <c r="V22" s="49">
        <v>0.42</v>
      </c>
    </row>
    <row r="23" spans="1:22" ht="14.25" customHeight="1" x14ac:dyDescent="0.2">
      <c r="A23" s="113" t="str">
        <f t="shared" si="3"/>
        <v>Incest</v>
      </c>
      <c r="B23" s="32" t="s">
        <v>193</v>
      </c>
      <c r="C23" s="71">
        <v>1</v>
      </c>
      <c r="D23" s="71">
        <v>0</v>
      </c>
      <c r="E23" s="71">
        <v>0</v>
      </c>
      <c r="F23" s="71">
        <v>0</v>
      </c>
      <c r="G23" s="71">
        <v>2</v>
      </c>
      <c r="H23" s="71">
        <v>0</v>
      </c>
      <c r="I23" s="71">
        <v>1</v>
      </c>
      <c r="J23" s="71">
        <v>1</v>
      </c>
      <c r="K23" s="71">
        <v>3</v>
      </c>
      <c r="L23" s="71">
        <v>2</v>
      </c>
      <c r="M23" s="59">
        <v>0.06</v>
      </c>
      <c r="N23" s="50">
        <v>0</v>
      </c>
      <c r="O23" s="50">
        <v>0</v>
      </c>
      <c r="P23" s="50">
        <v>0</v>
      </c>
      <c r="Q23" s="50">
        <v>0.25</v>
      </c>
      <c r="R23" s="50">
        <v>0</v>
      </c>
      <c r="S23" s="50">
        <v>0.08</v>
      </c>
      <c r="T23" s="50">
        <v>0.08</v>
      </c>
      <c r="U23" s="50">
        <v>0.19</v>
      </c>
      <c r="V23" s="50">
        <v>0.17</v>
      </c>
    </row>
    <row r="24" spans="1:22" ht="14.25" customHeight="1" x14ac:dyDescent="0.2">
      <c r="A24" s="114" t="str">
        <f t="shared" si="3"/>
        <v>Incest</v>
      </c>
      <c r="B24" s="70" t="s">
        <v>0</v>
      </c>
      <c r="C24" s="72">
        <v>17</v>
      </c>
      <c r="D24" s="72">
        <v>16</v>
      </c>
      <c r="E24" s="72">
        <v>12</v>
      </c>
      <c r="F24" s="72">
        <v>16</v>
      </c>
      <c r="G24" s="72">
        <v>8</v>
      </c>
      <c r="H24" s="72">
        <v>10</v>
      </c>
      <c r="I24" s="72">
        <v>12</v>
      </c>
      <c r="J24" s="72">
        <v>13</v>
      </c>
      <c r="K24" s="72">
        <v>16</v>
      </c>
      <c r="L24" s="72">
        <v>12</v>
      </c>
      <c r="M24" s="60">
        <v>1</v>
      </c>
      <c r="N24" s="61">
        <v>1</v>
      </c>
      <c r="O24" s="61">
        <v>1</v>
      </c>
      <c r="P24" s="61">
        <v>1</v>
      </c>
      <c r="Q24" s="61">
        <v>1</v>
      </c>
      <c r="R24" s="61">
        <v>1</v>
      </c>
      <c r="S24" s="61">
        <v>1</v>
      </c>
      <c r="T24" s="61">
        <v>1</v>
      </c>
      <c r="U24" s="61">
        <v>1</v>
      </c>
      <c r="V24" s="61">
        <v>1</v>
      </c>
    </row>
    <row r="25" spans="1:22" ht="14.25" customHeight="1" x14ac:dyDescent="0.2">
      <c r="A25" s="113" t="s">
        <v>125</v>
      </c>
      <c r="B25" s="32" t="s">
        <v>191</v>
      </c>
      <c r="C25" s="22">
        <v>449</v>
      </c>
      <c r="D25" s="22">
        <v>435</v>
      </c>
      <c r="E25" s="22">
        <v>458</v>
      </c>
      <c r="F25" s="22">
        <v>488</v>
      </c>
      <c r="G25" s="22">
        <v>475</v>
      </c>
      <c r="H25" s="22">
        <v>397</v>
      </c>
      <c r="I25" s="22">
        <v>380</v>
      </c>
      <c r="J25" s="22">
        <v>418</v>
      </c>
      <c r="K25" s="22">
        <v>446</v>
      </c>
      <c r="L25" s="22">
        <v>484</v>
      </c>
      <c r="M25" s="52">
        <v>0.49</v>
      </c>
      <c r="N25" s="49">
        <v>0.46</v>
      </c>
      <c r="O25" s="49">
        <v>0.47</v>
      </c>
      <c r="P25" s="49">
        <v>0.49</v>
      </c>
      <c r="Q25" s="49">
        <v>0.48</v>
      </c>
      <c r="R25" s="49">
        <v>0.46</v>
      </c>
      <c r="S25" s="49">
        <v>0.46</v>
      </c>
      <c r="T25" s="49">
        <v>0.43</v>
      </c>
      <c r="U25" s="49">
        <v>0.42</v>
      </c>
      <c r="V25" s="49">
        <v>0.43</v>
      </c>
    </row>
    <row r="26" spans="1:22" ht="14.25" customHeight="1" x14ac:dyDescent="0.2">
      <c r="A26" s="113" t="str">
        <f t="shared" ref="A26:A28" si="4">A25</f>
        <v>Indecent assault</v>
      </c>
      <c r="B26" s="32" t="s">
        <v>192</v>
      </c>
      <c r="C26" s="22">
        <v>377</v>
      </c>
      <c r="D26" s="22">
        <v>409</v>
      </c>
      <c r="E26" s="22">
        <v>417</v>
      </c>
      <c r="F26" s="22">
        <v>425</v>
      </c>
      <c r="G26" s="22">
        <v>414</v>
      </c>
      <c r="H26" s="22">
        <v>376</v>
      </c>
      <c r="I26" s="22">
        <v>340</v>
      </c>
      <c r="J26" s="22">
        <v>434</v>
      </c>
      <c r="K26" s="22">
        <v>500</v>
      </c>
      <c r="L26" s="22">
        <v>556</v>
      </c>
      <c r="M26" s="52">
        <v>0.41</v>
      </c>
      <c r="N26" s="49">
        <v>0.44</v>
      </c>
      <c r="O26" s="49">
        <v>0.43</v>
      </c>
      <c r="P26" s="49">
        <v>0.42</v>
      </c>
      <c r="Q26" s="49">
        <v>0.42</v>
      </c>
      <c r="R26" s="49">
        <v>0.44</v>
      </c>
      <c r="S26" s="49">
        <v>0.41</v>
      </c>
      <c r="T26" s="49">
        <v>0.45</v>
      </c>
      <c r="U26" s="49">
        <v>0.47</v>
      </c>
      <c r="V26" s="49">
        <v>0.49</v>
      </c>
    </row>
    <row r="27" spans="1:22" ht="14.25" customHeight="1" x14ac:dyDescent="0.2">
      <c r="A27" s="113" t="str">
        <f t="shared" si="4"/>
        <v>Indecent assault</v>
      </c>
      <c r="B27" s="32" t="s">
        <v>193</v>
      </c>
      <c r="C27" s="71">
        <v>99</v>
      </c>
      <c r="D27" s="71">
        <v>96</v>
      </c>
      <c r="E27" s="71">
        <v>102</v>
      </c>
      <c r="F27" s="71">
        <v>88</v>
      </c>
      <c r="G27" s="71">
        <v>106</v>
      </c>
      <c r="H27" s="71">
        <v>84</v>
      </c>
      <c r="I27" s="71">
        <v>103</v>
      </c>
      <c r="J27" s="71">
        <v>113</v>
      </c>
      <c r="K27" s="71">
        <v>116</v>
      </c>
      <c r="L27" s="71">
        <v>87</v>
      </c>
      <c r="M27" s="52">
        <v>0.11</v>
      </c>
      <c r="N27" s="50">
        <v>0.1</v>
      </c>
      <c r="O27" s="50">
        <v>0.1</v>
      </c>
      <c r="P27" s="50">
        <v>0.09</v>
      </c>
      <c r="Q27" s="50">
        <v>0.11</v>
      </c>
      <c r="R27" s="50">
        <v>0.1</v>
      </c>
      <c r="S27" s="50">
        <v>0.13</v>
      </c>
      <c r="T27" s="50">
        <v>0.12</v>
      </c>
      <c r="U27" s="50">
        <v>0.11</v>
      </c>
      <c r="V27" s="50">
        <v>0.08</v>
      </c>
    </row>
    <row r="28" spans="1:22" ht="14.25" customHeight="1" x14ac:dyDescent="0.2">
      <c r="A28" s="114" t="str">
        <f t="shared" si="4"/>
        <v>Indecent assault</v>
      </c>
      <c r="B28" s="70" t="s">
        <v>0</v>
      </c>
      <c r="C28" s="72">
        <v>925</v>
      </c>
      <c r="D28" s="72">
        <v>940</v>
      </c>
      <c r="E28" s="72">
        <v>977</v>
      </c>
      <c r="F28" s="72">
        <v>1001</v>
      </c>
      <c r="G28" s="72">
        <v>995</v>
      </c>
      <c r="H28" s="72">
        <v>857</v>
      </c>
      <c r="I28" s="72">
        <v>823</v>
      </c>
      <c r="J28" s="72">
        <v>965</v>
      </c>
      <c r="K28" s="72">
        <v>1062</v>
      </c>
      <c r="L28" s="72">
        <v>1127</v>
      </c>
      <c r="M28" s="60">
        <v>1</v>
      </c>
      <c r="N28" s="61">
        <v>1</v>
      </c>
      <c r="O28" s="61">
        <v>1</v>
      </c>
      <c r="P28" s="61">
        <v>1</v>
      </c>
      <c r="Q28" s="61">
        <v>1</v>
      </c>
      <c r="R28" s="61">
        <v>1</v>
      </c>
      <c r="S28" s="61">
        <v>1</v>
      </c>
      <c r="T28" s="61">
        <v>1</v>
      </c>
      <c r="U28" s="61">
        <v>1</v>
      </c>
      <c r="V28" s="61">
        <v>1</v>
      </c>
    </row>
    <row r="29" spans="1:22" ht="14.25" customHeight="1" x14ac:dyDescent="0.2">
      <c r="A29" s="113" t="s">
        <v>126</v>
      </c>
      <c r="B29" s="32" t="s">
        <v>191</v>
      </c>
      <c r="C29" s="22">
        <v>39</v>
      </c>
      <c r="D29" s="22">
        <v>73</v>
      </c>
      <c r="E29" s="22">
        <v>85</v>
      </c>
      <c r="F29" s="22">
        <v>84</v>
      </c>
      <c r="G29" s="22">
        <v>99</v>
      </c>
      <c r="H29" s="22">
        <v>112</v>
      </c>
      <c r="I29" s="22">
        <v>100</v>
      </c>
      <c r="J29" s="22">
        <v>137</v>
      </c>
      <c r="K29" s="22">
        <v>125</v>
      </c>
      <c r="L29" s="22">
        <v>137</v>
      </c>
      <c r="M29" s="52">
        <v>0.74</v>
      </c>
      <c r="N29" s="49">
        <v>0.78</v>
      </c>
      <c r="O29" s="49">
        <v>0.71</v>
      </c>
      <c r="P29" s="49">
        <v>0.76</v>
      </c>
      <c r="Q29" s="49">
        <v>0.77</v>
      </c>
      <c r="R29" s="49">
        <v>0.7</v>
      </c>
      <c r="S29" s="49">
        <v>0.7</v>
      </c>
      <c r="T29" s="49">
        <v>0.78</v>
      </c>
      <c r="U29" s="49">
        <v>0.71</v>
      </c>
      <c r="V29" s="49">
        <v>0.69</v>
      </c>
    </row>
    <row r="30" spans="1:22" ht="14.25" customHeight="1" x14ac:dyDescent="0.2">
      <c r="A30" s="113" t="str">
        <f t="shared" ref="A30:A32" si="5">A29</f>
        <v>Objectionable publication</v>
      </c>
      <c r="B30" s="32" t="s">
        <v>192</v>
      </c>
      <c r="C30" s="22">
        <v>8</v>
      </c>
      <c r="D30" s="22">
        <v>11</v>
      </c>
      <c r="E30" s="22">
        <v>24</v>
      </c>
      <c r="F30" s="22">
        <v>14</v>
      </c>
      <c r="G30" s="22">
        <v>18</v>
      </c>
      <c r="H30" s="22">
        <v>30</v>
      </c>
      <c r="I30" s="22">
        <v>26</v>
      </c>
      <c r="J30" s="22">
        <v>23</v>
      </c>
      <c r="K30" s="22">
        <v>36</v>
      </c>
      <c r="L30" s="22">
        <v>37</v>
      </c>
      <c r="M30" s="52">
        <v>0.15</v>
      </c>
      <c r="N30" s="49">
        <v>0.12</v>
      </c>
      <c r="O30" s="49">
        <v>0.2</v>
      </c>
      <c r="P30" s="49">
        <v>0.13</v>
      </c>
      <c r="Q30" s="49">
        <v>0.14000000000000001</v>
      </c>
      <c r="R30" s="49">
        <v>0.19</v>
      </c>
      <c r="S30" s="49">
        <v>0.18</v>
      </c>
      <c r="T30" s="49">
        <v>0.13</v>
      </c>
      <c r="U30" s="49">
        <v>0.2</v>
      </c>
      <c r="V30" s="49">
        <v>0.19</v>
      </c>
    </row>
    <row r="31" spans="1:22" ht="14.25" customHeight="1" x14ac:dyDescent="0.2">
      <c r="A31" s="113" t="str">
        <f t="shared" si="5"/>
        <v>Objectionable publication</v>
      </c>
      <c r="B31" s="32" t="s">
        <v>193</v>
      </c>
      <c r="C31" s="71">
        <v>6</v>
      </c>
      <c r="D31" s="71">
        <v>9</v>
      </c>
      <c r="E31" s="71">
        <v>11</v>
      </c>
      <c r="F31" s="71">
        <v>13</v>
      </c>
      <c r="G31" s="71">
        <v>11</v>
      </c>
      <c r="H31" s="71">
        <v>19</v>
      </c>
      <c r="I31" s="71">
        <v>17</v>
      </c>
      <c r="J31" s="71">
        <v>15</v>
      </c>
      <c r="K31" s="71">
        <v>15</v>
      </c>
      <c r="L31" s="71">
        <v>24</v>
      </c>
      <c r="M31" s="59">
        <v>0.11</v>
      </c>
      <c r="N31" s="50">
        <v>0.1</v>
      </c>
      <c r="O31" s="50">
        <v>0.09</v>
      </c>
      <c r="P31" s="50">
        <v>0.12</v>
      </c>
      <c r="Q31" s="50">
        <v>0.09</v>
      </c>
      <c r="R31" s="50">
        <v>0.12</v>
      </c>
      <c r="S31" s="50">
        <v>0.12</v>
      </c>
      <c r="T31" s="50">
        <v>0.09</v>
      </c>
      <c r="U31" s="50">
        <v>0.09</v>
      </c>
      <c r="V31" s="50">
        <v>0.12</v>
      </c>
    </row>
    <row r="32" spans="1:22" ht="14.25" customHeight="1" x14ac:dyDescent="0.2">
      <c r="A32" s="114" t="str">
        <f t="shared" si="5"/>
        <v>Objectionable publication</v>
      </c>
      <c r="B32" s="70" t="s">
        <v>0</v>
      </c>
      <c r="C32" s="72">
        <v>53</v>
      </c>
      <c r="D32" s="72">
        <v>93</v>
      </c>
      <c r="E32" s="72">
        <v>120</v>
      </c>
      <c r="F32" s="72">
        <v>111</v>
      </c>
      <c r="G32" s="72">
        <v>128</v>
      </c>
      <c r="H32" s="72">
        <v>161</v>
      </c>
      <c r="I32" s="72">
        <v>143</v>
      </c>
      <c r="J32" s="72">
        <v>175</v>
      </c>
      <c r="K32" s="72">
        <v>176</v>
      </c>
      <c r="L32" s="72">
        <v>198</v>
      </c>
      <c r="M32" s="60">
        <v>1</v>
      </c>
      <c r="N32" s="61">
        <v>1</v>
      </c>
      <c r="O32" s="61">
        <v>1</v>
      </c>
      <c r="P32" s="61">
        <v>1</v>
      </c>
      <c r="Q32" s="61">
        <v>1</v>
      </c>
      <c r="R32" s="61">
        <v>1</v>
      </c>
      <c r="S32" s="61">
        <v>1</v>
      </c>
      <c r="T32" s="61">
        <v>1</v>
      </c>
      <c r="U32" s="61">
        <v>1</v>
      </c>
      <c r="V32" s="61">
        <v>1</v>
      </c>
    </row>
    <row r="33" spans="1:22" ht="14.25" customHeight="1" x14ac:dyDescent="0.2">
      <c r="A33" s="113" t="s">
        <v>15</v>
      </c>
      <c r="B33" s="32" t="s">
        <v>191</v>
      </c>
      <c r="C33" s="22">
        <v>12</v>
      </c>
      <c r="D33" s="22">
        <v>17</v>
      </c>
      <c r="E33" s="22">
        <v>9</v>
      </c>
      <c r="F33" s="22">
        <v>15</v>
      </c>
      <c r="G33" s="22">
        <v>16</v>
      </c>
      <c r="H33" s="22">
        <v>10</v>
      </c>
      <c r="I33" s="22">
        <v>11</v>
      </c>
      <c r="J33" s="22">
        <v>15</v>
      </c>
      <c r="K33" s="22">
        <v>14</v>
      </c>
      <c r="L33" s="22">
        <v>13</v>
      </c>
      <c r="M33" s="52">
        <v>0.44</v>
      </c>
      <c r="N33" s="49">
        <v>0.71</v>
      </c>
      <c r="O33" s="49">
        <v>0.56000000000000005</v>
      </c>
      <c r="P33" s="49">
        <v>0.56000000000000005</v>
      </c>
      <c r="Q33" s="49">
        <v>0.62</v>
      </c>
      <c r="R33" s="49">
        <v>0.5</v>
      </c>
      <c r="S33" s="49">
        <v>0.69</v>
      </c>
      <c r="T33" s="49">
        <v>0.54</v>
      </c>
      <c r="U33" s="49">
        <v>0.45</v>
      </c>
      <c r="V33" s="49">
        <v>0.54</v>
      </c>
    </row>
    <row r="34" spans="1:22" ht="14.25" customHeight="1" x14ac:dyDescent="0.2">
      <c r="A34" s="113" t="str">
        <f t="shared" ref="A34:A36" si="6">A33</f>
        <v>Other</v>
      </c>
      <c r="B34" s="32" t="s">
        <v>192</v>
      </c>
      <c r="C34" s="22">
        <v>11</v>
      </c>
      <c r="D34" s="22">
        <v>5</v>
      </c>
      <c r="E34" s="22">
        <v>3</v>
      </c>
      <c r="F34" s="22">
        <v>9</v>
      </c>
      <c r="G34" s="22">
        <v>6</v>
      </c>
      <c r="H34" s="22">
        <v>9</v>
      </c>
      <c r="I34" s="22">
        <v>3</v>
      </c>
      <c r="J34" s="22">
        <v>11</v>
      </c>
      <c r="K34" s="22">
        <v>14</v>
      </c>
      <c r="L34" s="22">
        <v>7</v>
      </c>
      <c r="M34" s="52">
        <v>0.41</v>
      </c>
      <c r="N34" s="49">
        <v>0.21</v>
      </c>
      <c r="O34" s="49">
        <v>0.19</v>
      </c>
      <c r="P34" s="49">
        <v>0.33</v>
      </c>
      <c r="Q34" s="49">
        <v>0.23</v>
      </c>
      <c r="R34" s="49">
        <v>0.45</v>
      </c>
      <c r="S34" s="49">
        <v>0.19</v>
      </c>
      <c r="T34" s="49">
        <v>0.39</v>
      </c>
      <c r="U34" s="49">
        <v>0.45</v>
      </c>
      <c r="V34" s="49">
        <v>0.28999999999999998</v>
      </c>
    </row>
    <row r="35" spans="1:22" ht="14.25" customHeight="1" x14ac:dyDescent="0.2">
      <c r="A35" s="113" t="str">
        <f t="shared" si="6"/>
        <v>Other</v>
      </c>
      <c r="B35" s="32" t="s">
        <v>193</v>
      </c>
      <c r="C35" s="71">
        <v>4</v>
      </c>
      <c r="D35" s="71">
        <v>2</v>
      </c>
      <c r="E35" s="71">
        <v>4</v>
      </c>
      <c r="F35" s="71">
        <v>3</v>
      </c>
      <c r="G35" s="71">
        <v>4</v>
      </c>
      <c r="H35" s="71">
        <v>1</v>
      </c>
      <c r="I35" s="71">
        <v>2</v>
      </c>
      <c r="J35" s="71">
        <v>2</v>
      </c>
      <c r="K35" s="71">
        <v>3</v>
      </c>
      <c r="L35" s="71">
        <v>4</v>
      </c>
      <c r="M35" s="59">
        <v>0.15</v>
      </c>
      <c r="N35" s="50">
        <v>0.08</v>
      </c>
      <c r="O35" s="50">
        <v>0.25</v>
      </c>
      <c r="P35" s="50">
        <v>0.11</v>
      </c>
      <c r="Q35" s="50">
        <v>0.15</v>
      </c>
      <c r="R35" s="50">
        <v>0.05</v>
      </c>
      <c r="S35" s="50">
        <v>0.13</v>
      </c>
      <c r="T35" s="50">
        <v>7.0000000000000007E-2</v>
      </c>
      <c r="U35" s="50">
        <v>0.1</v>
      </c>
      <c r="V35" s="50">
        <v>0.17</v>
      </c>
    </row>
    <row r="36" spans="1:22" ht="14.25" customHeight="1" x14ac:dyDescent="0.2">
      <c r="A36" s="114" t="str">
        <f t="shared" si="6"/>
        <v>Other</v>
      </c>
      <c r="B36" s="70" t="s">
        <v>0</v>
      </c>
      <c r="C36" s="72">
        <v>27</v>
      </c>
      <c r="D36" s="72">
        <v>24</v>
      </c>
      <c r="E36" s="72">
        <v>16</v>
      </c>
      <c r="F36" s="72">
        <v>27</v>
      </c>
      <c r="G36" s="72">
        <v>26</v>
      </c>
      <c r="H36" s="72">
        <v>20</v>
      </c>
      <c r="I36" s="72">
        <v>16</v>
      </c>
      <c r="J36" s="72">
        <v>28</v>
      </c>
      <c r="K36" s="72">
        <v>31</v>
      </c>
      <c r="L36" s="72">
        <v>24</v>
      </c>
      <c r="M36" s="60">
        <v>1</v>
      </c>
      <c r="N36" s="61">
        <v>1</v>
      </c>
      <c r="O36" s="61">
        <v>1</v>
      </c>
      <c r="P36" s="61">
        <v>1</v>
      </c>
      <c r="Q36" s="61">
        <v>1</v>
      </c>
      <c r="R36" s="61">
        <v>1</v>
      </c>
      <c r="S36" s="61">
        <v>1</v>
      </c>
      <c r="T36" s="61">
        <v>1</v>
      </c>
      <c r="U36" s="61">
        <v>1</v>
      </c>
      <c r="V36" s="61">
        <v>1</v>
      </c>
    </row>
  </sheetData>
  <mergeCells count="16">
    <mergeCell ref="A25:A28"/>
    <mergeCell ref="A29:A32"/>
    <mergeCell ref="A33:A36"/>
    <mergeCell ref="A7:B7"/>
    <mergeCell ref="C7:L7"/>
    <mergeCell ref="M7:V7"/>
    <mergeCell ref="A9:A12"/>
    <mergeCell ref="A13:A16"/>
    <mergeCell ref="A17:A20"/>
    <mergeCell ref="A21:A24"/>
    <mergeCell ref="A6:V6"/>
    <mergeCell ref="A1:V1"/>
    <mergeCell ref="A2:V2"/>
    <mergeCell ref="A3:V3"/>
    <mergeCell ref="A4:V4"/>
    <mergeCell ref="A5:V5"/>
  </mergeCells>
  <conditionalFormatting sqref="B25:B28">
    <cfRule type="duplicateValues" dxfId="1" priority="2"/>
  </conditionalFormatting>
  <conditionalFormatting sqref="B33:B36">
    <cfRule type="duplicateValues" dxfId="0" priority="1"/>
  </conditionalFormatting>
  <hyperlinks>
    <hyperlink ref="A5:G5" location="Contents!A1" display="Back to Contents page" xr:uid="{A42347F9-56DB-4E45-8377-6B94A02CAA9C}"/>
    <hyperlink ref="A4:G4" location="'Definitions and data notes'!A1" display="For more information on how to interpret these figures, please read the Definitions and data notes." xr:uid="{FBA68300-B1BE-47FE-AF02-88C75B3A2FE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7BE9-44A4-4808-A76A-1ADA4ECFCFDB}">
  <sheetPr codeName="Sheet15">
    <tabColor theme="7" tint="0.79998168889431442"/>
    <pageSetUpPr fitToPage="1"/>
  </sheetPr>
  <dimension ref="A1:V36"/>
  <sheetViews>
    <sheetView zoomScaleNormal="100" workbookViewId="0">
      <pane ySplit="8" topLeftCell="A9" activePane="bottomLeft" state="frozen"/>
      <selection activeCell="K45" sqref="K45"/>
      <selection pane="bottomLeft" sqref="A1:V1"/>
    </sheetView>
  </sheetViews>
  <sheetFormatPr defaultColWidth="9" defaultRowHeight="14.25" x14ac:dyDescent="0.2"/>
  <cols>
    <col min="1" max="1" width="20.625" style="28" customWidth="1"/>
    <col min="2" max="2" width="15.625" style="28" customWidth="1"/>
    <col min="3" max="22" width="8.125" style="28" customWidth="1"/>
    <col min="23" max="16384" width="9" style="28"/>
  </cols>
  <sheetData>
    <row r="1" spans="1:22" ht="15" x14ac:dyDescent="0.2">
      <c r="A1" s="99" t="s">
        <v>248</v>
      </c>
      <c r="B1" s="99"/>
      <c r="C1" s="99"/>
      <c r="D1" s="99"/>
      <c r="E1" s="99"/>
      <c r="F1" s="99"/>
      <c r="G1" s="99"/>
      <c r="H1" s="99"/>
      <c r="I1" s="99"/>
      <c r="J1" s="99"/>
      <c r="K1" s="99"/>
      <c r="L1" s="99"/>
      <c r="M1" s="99"/>
      <c r="N1" s="99"/>
      <c r="O1" s="99"/>
      <c r="P1" s="99"/>
      <c r="Q1" s="99"/>
      <c r="R1" s="99"/>
      <c r="S1" s="99"/>
      <c r="T1" s="99"/>
      <c r="U1" s="99"/>
      <c r="V1" s="99"/>
    </row>
    <row r="2" spans="1:22" ht="24.75" customHeight="1" x14ac:dyDescent="0.2">
      <c r="A2" s="100" t="s">
        <v>275</v>
      </c>
      <c r="B2" s="100"/>
      <c r="C2" s="100"/>
      <c r="D2" s="100"/>
      <c r="E2" s="100"/>
      <c r="F2" s="100"/>
      <c r="G2" s="100"/>
      <c r="H2" s="100"/>
      <c r="I2" s="100"/>
      <c r="J2" s="100"/>
      <c r="K2" s="100"/>
      <c r="L2" s="100"/>
      <c r="M2" s="100"/>
      <c r="N2" s="100"/>
      <c r="O2" s="100"/>
      <c r="P2" s="100"/>
      <c r="Q2" s="100"/>
      <c r="R2" s="100"/>
      <c r="S2" s="100"/>
      <c r="T2" s="100"/>
      <c r="U2" s="100"/>
      <c r="V2" s="100"/>
    </row>
    <row r="3" spans="1:22" ht="24.75" customHeight="1" x14ac:dyDescent="0.2">
      <c r="A3" s="100" t="s">
        <v>209</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00" t="s">
        <v>297</v>
      </c>
      <c r="B6" s="100"/>
      <c r="C6" s="100"/>
      <c r="D6" s="100"/>
      <c r="E6" s="100"/>
      <c r="F6" s="100"/>
      <c r="G6" s="100"/>
      <c r="H6" s="100"/>
      <c r="I6" s="100"/>
      <c r="J6" s="100"/>
      <c r="K6" s="100"/>
      <c r="L6" s="100"/>
      <c r="M6" s="100"/>
      <c r="N6" s="100"/>
      <c r="O6" s="100"/>
      <c r="P6" s="100"/>
      <c r="Q6" s="100"/>
      <c r="R6" s="100"/>
      <c r="S6" s="100"/>
      <c r="T6" s="100"/>
      <c r="U6" s="100"/>
      <c r="V6" s="100"/>
    </row>
    <row r="7" spans="1:22" x14ac:dyDescent="0.2">
      <c r="A7" s="126"/>
      <c r="B7" s="126"/>
      <c r="C7" s="109" t="s">
        <v>214</v>
      </c>
      <c r="D7" s="109"/>
      <c r="E7" s="109"/>
      <c r="F7" s="109"/>
      <c r="G7" s="109"/>
      <c r="H7" s="109"/>
      <c r="I7" s="109"/>
      <c r="J7" s="109"/>
      <c r="K7" s="109"/>
      <c r="L7" s="109"/>
      <c r="M7" s="110" t="s">
        <v>139</v>
      </c>
      <c r="N7" s="109"/>
      <c r="O7" s="109"/>
      <c r="P7" s="109"/>
      <c r="Q7" s="109"/>
      <c r="R7" s="109"/>
      <c r="S7" s="109"/>
      <c r="T7" s="109"/>
      <c r="U7" s="109"/>
      <c r="V7" s="109"/>
    </row>
    <row r="8" spans="1:22" x14ac:dyDescent="0.2">
      <c r="A8" s="18" t="s">
        <v>127</v>
      </c>
      <c r="B8" s="18" t="s">
        <v>189</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ht="14.25" customHeight="1" x14ac:dyDescent="0.2">
      <c r="A9" s="113" t="s">
        <v>115</v>
      </c>
      <c r="B9" s="32" t="s">
        <v>12</v>
      </c>
      <c r="C9" s="22">
        <v>15</v>
      </c>
      <c r="D9" s="22">
        <v>23</v>
      </c>
      <c r="E9" s="22">
        <v>17</v>
      </c>
      <c r="F9" s="22">
        <v>24</v>
      </c>
      <c r="G9" s="22">
        <v>28</v>
      </c>
      <c r="H9" s="22">
        <v>24</v>
      </c>
      <c r="I9" s="22">
        <v>21</v>
      </c>
      <c r="J9" s="22">
        <v>21</v>
      </c>
      <c r="K9" s="22">
        <v>20</v>
      </c>
      <c r="L9" s="22">
        <v>30</v>
      </c>
      <c r="M9" s="52">
        <v>0.01</v>
      </c>
      <c r="N9" s="49">
        <v>0.02</v>
      </c>
      <c r="O9" s="49">
        <v>0.01</v>
      </c>
      <c r="P9" s="49">
        <v>0.02</v>
      </c>
      <c r="Q9" s="49">
        <v>0.02</v>
      </c>
      <c r="R9" s="49">
        <v>0.02</v>
      </c>
      <c r="S9" s="49">
        <v>0.02</v>
      </c>
      <c r="T9" s="49">
        <v>0.01</v>
      </c>
      <c r="U9" s="49">
        <v>0.01</v>
      </c>
      <c r="V9" s="49">
        <v>0.02</v>
      </c>
    </row>
    <row r="10" spans="1:22" ht="14.25" customHeight="1" x14ac:dyDescent="0.2">
      <c r="A10" s="113" t="str">
        <f t="shared" ref="A10:A12" si="0">A9</f>
        <v>Total sexual offences</v>
      </c>
      <c r="B10" s="32" t="s">
        <v>13</v>
      </c>
      <c r="C10" s="22">
        <v>1245</v>
      </c>
      <c r="D10" s="22">
        <v>1289</v>
      </c>
      <c r="E10" s="22">
        <v>1355</v>
      </c>
      <c r="F10" s="22">
        <v>1404</v>
      </c>
      <c r="G10" s="22">
        <v>1366</v>
      </c>
      <c r="H10" s="22">
        <v>1253</v>
      </c>
      <c r="I10" s="22">
        <v>1193</v>
      </c>
      <c r="J10" s="22">
        <v>1425</v>
      </c>
      <c r="K10" s="22">
        <v>1552</v>
      </c>
      <c r="L10" s="22">
        <v>1642</v>
      </c>
      <c r="M10" s="52">
        <v>0.98</v>
      </c>
      <c r="N10" s="49">
        <v>0.98</v>
      </c>
      <c r="O10" s="49">
        <v>0.99</v>
      </c>
      <c r="P10" s="49">
        <v>0.98</v>
      </c>
      <c r="Q10" s="49">
        <v>0.98</v>
      </c>
      <c r="R10" s="49">
        <v>0.98</v>
      </c>
      <c r="S10" s="49">
        <v>0.98</v>
      </c>
      <c r="T10" s="49">
        <v>0.98</v>
      </c>
      <c r="U10" s="49">
        <v>0.99</v>
      </c>
      <c r="V10" s="49">
        <v>0.98</v>
      </c>
    </row>
    <row r="11" spans="1:22" ht="14.25" customHeight="1" x14ac:dyDescent="0.2">
      <c r="A11" s="113" t="str">
        <f t="shared" si="0"/>
        <v>Total sexual offences</v>
      </c>
      <c r="B11" s="32" t="s">
        <v>11</v>
      </c>
      <c r="C11" s="71">
        <v>5</v>
      </c>
      <c r="D11" s="71">
        <v>2</v>
      </c>
      <c r="E11" s="71">
        <v>3</v>
      </c>
      <c r="F11" s="71">
        <v>1</v>
      </c>
      <c r="G11" s="71">
        <v>3</v>
      </c>
      <c r="H11" s="71">
        <v>3</v>
      </c>
      <c r="I11" s="71">
        <v>3</v>
      </c>
      <c r="J11" s="71">
        <v>2</v>
      </c>
      <c r="K11" s="71">
        <v>0</v>
      </c>
      <c r="L11" s="71">
        <v>3</v>
      </c>
      <c r="M11" s="52" t="s">
        <v>200</v>
      </c>
      <c r="N11" s="50" t="s">
        <v>200</v>
      </c>
      <c r="O11" s="50" t="s">
        <v>200</v>
      </c>
      <c r="P11" s="50" t="s">
        <v>200</v>
      </c>
      <c r="Q11" s="50" t="s">
        <v>200</v>
      </c>
      <c r="R11" s="50" t="s">
        <v>200</v>
      </c>
      <c r="S11" s="50" t="s">
        <v>200</v>
      </c>
      <c r="T11" s="50" t="s">
        <v>200</v>
      </c>
      <c r="U11" s="50">
        <v>0</v>
      </c>
      <c r="V11" s="50" t="s">
        <v>200</v>
      </c>
    </row>
    <row r="12" spans="1:22" ht="14.25" customHeight="1" x14ac:dyDescent="0.2">
      <c r="A12" s="114" t="str">
        <f t="shared" si="0"/>
        <v>Total sexual offences</v>
      </c>
      <c r="B12" s="55" t="s">
        <v>0</v>
      </c>
      <c r="C12" s="72">
        <v>1265</v>
      </c>
      <c r="D12" s="72">
        <v>1314</v>
      </c>
      <c r="E12" s="72">
        <v>1375</v>
      </c>
      <c r="F12" s="72">
        <v>1429</v>
      </c>
      <c r="G12" s="72">
        <v>1397</v>
      </c>
      <c r="H12" s="72">
        <v>1280</v>
      </c>
      <c r="I12" s="72">
        <v>1217</v>
      </c>
      <c r="J12" s="72">
        <v>1448</v>
      </c>
      <c r="K12" s="72">
        <v>1572</v>
      </c>
      <c r="L12" s="72">
        <v>1675</v>
      </c>
      <c r="M12" s="60">
        <v>1</v>
      </c>
      <c r="N12" s="61">
        <v>1</v>
      </c>
      <c r="O12" s="61">
        <v>1</v>
      </c>
      <c r="P12" s="61">
        <v>1</v>
      </c>
      <c r="Q12" s="61">
        <v>1</v>
      </c>
      <c r="R12" s="61">
        <v>1</v>
      </c>
      <c r="S12" s="61">
        <v>1</v>
      </c>
      <c r="T12" s="61">
        <v>1</v>
      </c>
      <c r="U12" s="61">
        <v>1</v>
      </c>
      <c r="V12" s="61">
        <v>1</v>
      </c>
    </row>
    <row r="13" spans="1:22" ht="14.25" customHeight="1" x14ac:dyDescent="0.2">
      <c r="A13" s="113" t="s">
        <v>123</v>
      </c>
      <c r="B13" s="32" t="s">
        <v>12</v>
      </c>
      <c r="C13" s="22">
        <v>3</v>
      </c>
      <c r="D13" s="22">
        <v>14</v>
      </c>
      <c r="E13" s="22">
        <v>7</v>
      </c>
      <c r="F13" s="22">
        <v>8</v>
      </c>
      <c r="G13" s="22">
        <v>8</v>
      </c>
      <c r="H13" s="22">
        <v>2</v>
      </c>
      <c r="I13" s="22">
        <v>5</v>
      </c>
      <c r="J13" s="22">
        <v>6</v>
      </c>
      <c r="K13" s="22">
        <v>7</v>
      </c>
      <c r="L13" s="22">
        <v>9</v>
      </c>
      <c r="M13" s="52">
        <v>0.01</v>
      </c>
      <c r="N13" s="49">
        <v>0.02</v>
      </c>
      <c r="O13" s="49">
        <v>0.01</v>
      </c>
      <c r="P13" s="49">
        <v>0.01</v>
      </c>
      <c r="Q13" s="49">
        <v>0.01</v>
      </c>
      <c r="R13" s="49" t="s">
        <v>200</v>
      </c>
      <c r="S13" s="49">
        <v>0.01</v>
      </c>
      <c r="T13" s="49">
        <v>0.01</v>
      </c>
      <c r="U13" s="49">
        <v>0.01</v>
      </c>
      <c r="V13" s="49">
        <v>0.01</v>
      </c>
    </row>
    <row r="14" spans="1:22" ht="14.25" customHeight="1" x14ac:dyDescent="0.2">
      <c r="A14" s="113" t="str">
        <f t="shared" ref="A14:A16" si="1">A13</f>
        <v>Sexual violation</v>
      </c>
      <c r="B14" s="32" t="s">
        <v>13</v>
      </c>
      <c r="C14" s="22">
        <v>575</v>
      </c>
      <c r="D14" s="22">
        <v>568</v>
      </c>
      <c r="E14" s="22">
        <v>573</v>
      </c>
      <c r="F14" s="22">
        <v>634</v>
      </c>
      <c r="G14" s="22">
        <v>581</v>
      </c>
      <c r="H14" s="22">
        <v>529</v>
      </c>
      <c r="I14" s="22">
        <v>545</v>
      </c>
      <c r="J14" s="22">
        <v>661</v>
      </c>
      <c r="K14" s="22">
        <v>708</v>
      </c>
      <c r="L14" s="22">
        <v>768</v>
      </c>
      <c r="M14" s="52">
        <v>0.99</v>
      </c>
      <c r="N14" s="49">
        <v>0.97</v>
      </c>
      <c r="O14" s="49">
        <v>0.99</v>
      </c>
      <c r="P14" s="49">
        <v>0.99</v>
      </c>
      <c r="Q14" s="49">
        <v>0.98</v>
      </c>
      <c r="R14" s="49">
        <v>1</v>
      </c>
      <c r="S14" s="49">
        <v>0.99</v>
      </c>
      <c r="T14" s="49">
        <v>0.99</v>
      </c>
      <c r="U14" s="49">
        <v>0.99</v>
      </c>
      <c r="V14" s="49">
        <v>0.99</v>
      </c>
    </row>
    <row r="15" spans="1:22" ht="14.25" customHeight="1" x14ac:dyDescent="0.2">
      <c r="A15" s="113" t="str">
        <f t="shared" si="1"/>
        <v>Sexual violation</v>
      </c>
      <c r="B15" s="32" t="s">
        <v>11</v>
      </c>
      <c r="C15" s="71">
        <v>3</v>
      </c>
      <c r="D15" s="71">
        <v>2</v>
      </c>
      <c r="E15" s="71">
        <v>1</v>
      </c>
      <c r="F15" s="71">
        <v>1</v>
      </c>
      <c r="G15" s="71">
        <v>1</v>
      </c>
      <c r="H15" s="71">
        <v>0</v>
      </c>
      <c r="I15" s="71">
        <v>1</v>
      </c>
      <c r="J15" s="71">
        <v>0</v>
      </c>
      <c r="K15" s="71">
        <v>0</v>
      </c>
      <c r="L15" s="71">
        <v>0</v>
      </c>
      <c r="M15" s="52">
        <v>0.01</v>
      </c>
      <c r="N15" s="50" t="s">
        <v>200</v>
      </c>
      <c r="O15" s="50" t="s">
        <v>200</v>
      </c>
      <c r="P15" s="50" t="s">
        <v>200</v>
      </c>
      <c r="Q15" s="50" t="s">
        <v>200</v>
      </c>
      <c r="R15" s="50">
        <v>0</v>
      </c>
      <c r="S15" s="50" t="s">
        <v>200</v>
      </c>
      <c r="T15" s="50">
        <v>0</v>
      </c>
      <c r="U15" s="50">
        <v>0</v>
      </c>
      <c r="V15" s="50">
        <v>0</v>
      </c>
    </row>
    <row r="16" spans="1:22" ht="14.25" customHeight="1" x14ac:dyDescent="0.2">
      <c r="A16" s="114" t="str">
        <f t="shared" si="1"/>
        <v>Sexual violation</v>
      </c>
      <c r="B16" s="69" t="s">
        <v>0</v>
      </c>
      <c r="C16" s="72">
        <v>581</v>
      </c>
      <c r="D16" s="72">
        <v>584</v>
      </c>
      <c r="E16" s="72">
        <v>581</v>
      </c>
      <c r="F16" s="72">
        <v>643</v>
      </c>
      <c r="G16" s="72">
        <v>590</v>
      </c>
      <c r="H16" s="72">
        <v>531</v>
      </c>
      <c r="I16" s="72">
        <v>551</v>
      </c>
      <c r="J16" s="72">
        <v>667</v>
      </c>
      <c r="K16" s="72">
        <v>715</v>
      </c>
      <c r="L16" s="72">
        <v>777</v>
      </c>
      <c r="M16" s="60">
        <v>1</v>
      </c>
      <c r="N16" s="61">
        <v>1</v>
      </c>
      <c r="O16" s="61">
        <v>1</v>
      </c>
      <c r="P16" s="61">
        <v>1</v>
      </c>
      <c r="Q16" s="61">
        <v>1</v>
      </c>
      <c r="R16" s="61">
        <v>1</v>
      </c>
      <c r="S16" s="61">
        <v>1</v>
      </c>
      <c r="T16" s="61">
        <v>1</v>
      </c>
      <c r="U16" s="61">
        <v>1</v>
      </c>
      <c r="V16" s="61">
        <v>1</v>
      </c>
    </row>
    <row r="17" spans="1:22" ht="14.25" customHeight="1" x14ac:dyDescent="0.2">
      <c r="A17" s="113" t="s">
        <v>130</v>
      </c>
      <c r="B17" s="32" t="s">
        <v>12</v>
      </c>
      <c r="C17" s="22">
        <v>0</v>
      </c>
      <c r="D17" s="22">
        <v>2</v>
      </c>
      <c r="E17" s="22">
        <v>1</v>
      </c>
      <c r="F17" s="22">
        <v>0</v>
      </c>
      <c r="G17" s="22">
        <v>0</v>
      </c>
      <c r="H17" s="22">
        <v>0</v>
      </c>
      <c r="I17" s="22">
        <v>1</v>
      </c>
      <c r="J17" s="22">
        <v>2</v>
      </c>
      <c r="K17" s="22">
        <v>2</v>
      </c>
      <c r="L17" s="22">
        <v>2</v>
      </c>
      <c r="M17" s="52">
        <v>0</v>
      </c>
      <c r="N17" s="49">
        <v>0.02</v>
      </c>
      <c r="O17" s="49">
        <v>0.01</v>
      </c>
      <c r="P17" s="49">
        <v>0</v>
      </c>
      <c r="Q17" s="49">
        <v>0</v>
      </c>
      <c r="R17" s="49">
        <v>0</v>
      </c>
      <c r="S17" s="49">
        <v>0.01</v>
      </c>
      <c r="T17" s="49">
        <v>0.02</v>
      </c>
      <c r="U17" s="49">
        <v>0.03</v>
      </c>
      <c r="V17" s="49">
        <v>0.02</v>
      </c>
    </row>
    <row r="18" spans="1:22" ht="14.25" customHeight="1" x14ac:dyDescent="0.2">
      <c r="A18" s="113" t="str">
        <f t="shared" ref="A18:A20" si="2">A17</f>
        <v>Attempted sexual violation</v>
      </c>
      <c r="B18" s="32" t="s">
        <v>13</v>
      </c>
      <c r="C18" s="22">
        <v>102</v>
      </c>
      <c r="D18" s="22">
        <v>78</v>
      </c>
      <c r="E18" s="22">
        <v>79</v>
      </c>
      <c r="F18" s="22">
        <v>90</v>
      </c>
      <c r="G18" s="22">
        <v>79</v>
      </c>
      <c r="H18" s="22">
        <v>79</v>
      </c>
      <c r="I18" s="22">
        <v>72</v>
      </c>
      <c r="J18" s="22">
        <v>92</v>
      </c>
      <c r="K18" s="22">
        <v>78</v>
      </c>
      <c r="L18" s="22">
        <v>81</v>
      </c>
      <c r="M18" s="52">
        <v>1</v>
      </c>
      <c r="N18" s="49">
        <v>0.96</v>
      </c>
      <c r="O18" s="49">
        <v>0.99</v>
      </c>
      <c r="P18" s="49">
        <v>1</v>
      </c>
      <c r="Q18" s="49">
        <v>1</v>
      </c>
      <c r="R18" s="49">
        <v>1</v>
      </c>
      <c r="S18" s="49">
        <v>0.99</v>
      </c>
      <c r="T18" s="49">
        <v>0.98</v>
      </c>
      <c r="U18" s="49">
        <v>0.98</v>
      </c>
      <c r="V18" s="49">
        <v>0.98</v>
      </c>
    </row>
    <row r="19" spans="1:22" ht="14.25" customHeight="1" x14ac:dyDescent="0.2">
      <c r="A19" s="113" t="str">
        <f t="shared" si="2"/>
        <v>Attempted sexual violation</v>
      </c>
      <c r="B19" s="32" t="s">
        <v>11</v>
      </c>
      <c r="C19" s="71">
        <v>0</v>
      </c>
      <c r="D19" s="71">
        <v>1</v>
      </c>
      <c r="E19" s="71">
        <v>0</v>
      </c>
      <c r="F19" s="71">
        <v>0</v>
      </c>
      <c r="G19" s="71">
        <v>0</v>
      </c>
      <c r="H19" s="71">
        <v>0</v>
      </c>
      <c r="I19" s="71">
        <v>0</v>
      </c>
      <c r="J19" s="71">
        <v>0</v>
      </c>
      <c r="K19" s="71">
        <v>0</v>
      </c>
      <c r="L19" s="71">
        <v>0</v>
      </c>
      <c r="M19" s="59">
        <v>0</v>
      </c>
      <c r="N19" s="50">
        <v>0.01</v>
      </c>
      <c r="O19" s="50">
        <v>0</v>
      </c>
      <c r="P19" s="50">
        <v>0</v>
      </c>
      <c r="Q19" s="50">
        <v>0</v>
      </c>
      <c r="R19" s="50">
        <v>0</v>
      </c>
      <c r="S19" s="50">
        <v>0</v>
      </c>
      <c r="T19" s="50">
        <v>0</v>
      </c>
      <c r="U19" s="50">
        <v>0</v>
      </c>
      <c r="V19" s="50">
        <v>0</v>
      </c>
    </row>
    <row r="20" spans="1:22" ht="14.25" customHeight="1" x14ac:dyDescent="0.2">
      <c r="A20" s="114" t="str">
        <f t="shared" si="2"/>
        <v>Attempted sexual violation</v>
      </c>
      <c r="B20" s="55" t="s">
        <v>0</v>
      </c>
      <c r="C20" s="72">
        <v>102</v>
      </c>
      <c r="D20" s="72">
        <v>81</v>
      </c>
      <c r="E20" s="72">
        <v>80</v>
      </c>
      <c r="F20" s="72">
        <v>90</v>
      </c>
      <c r="G20" s="72">
        <v>79</v>
      </c>
      <c r="H20" s="72">
        <v>79</v>
      </c>
      <c r="I20" s="72">
        <v>73</v>
      </c>
      <c r="J20" s="72">
        <v>94</v>
      </c>
      <c r="K20" s="72">
        <v>80</v>
      </c>
      <c r="L20" s="72">
        <v>83</v>
      </c>
      <c r="M20" s="60">
        <v>1</v>
      </c>
      <c r="N20" s="61">
        <v>1</v>
      </c>
      <c r="O20" s="61">
        <v>1</v>
      </c>
      <c r="P20" s="61">
        <v>1</v>
      </c>
      <c r="Q20" s="61">
        <v>1</v>
      </c>
      <c r="R20" s="61">
        <v>1</v>
      </c>
      <c r="S20" s="61">
        <v>1</v>
      </c>
      <c r="T20" s="61">
        <v>1</v>
      </c>
      <c r="U20" s="61">
        <v>1</v>
      </c>
      <c r="V20" s="61">
        <v>1</v>
      </c>
    </row>
    <row r="21" spans="1:22" ht="14.25" customHeight="1" x14ac:dyDescent="0.2">
      <c r="A21" s="113" t="s">
        <v>124</v>
      </c>
      <c r="B21" s="32" t="s">
        <v>12</v>
      </c>
      <c r="C21" s="22">
        <v>3</v>
      </c>
      <c r="D21" s="22">
        <v>1</v>
      </c>
      <c r="E21" s="22">
        <v>0</v>
      </c>
      <c r="F21" s="22">
        <v>2</v>
      </c>
      <c r="G21" s="22">
        <v>1</v>
      </c>
      <c r="H21" s="22">
        <v>1</v>
      </c>
      <c r="I21" s="22">
        <v>2</v>
      </c>
      <c r="J21" s="22">
        <v>2</v>
      </c>
      <c r="K21" s="22">
        <v>2</v>
      </c>
      <c r="L21" s="22">
        <v>1</v>
      </c>
      <c r="M21" s="52">
        <v>0.18</v>
      </c>
      <c r="N21" s="49">
        <v>0.06</v>
      </c>
      <c r="O21" s="49">
        <v>0</v>
      </c>
      <c r="P21" s="49">
        <v>0.13</v>
      </c>
      <c r="Q21" s="49">
        <v>0.13</v>
      </c>
      <c r="R21" s="49">
        <v>0.1</v>
      </c>
      <c r="S21" s="49">
        <v>0.17</v>
      </c>
      <c r="T21" s="49">
        <v>0.15</v>
      </c>
      <c r="U21" s="49">
        <v>0.13</v>
      </c>
      <c r="V21" s="49">
        <v>0.08</v>
      </c>
    </row>
    <row r="22" spans="1:22" ht="14.25" customHeight="1" x14ac:dyDescent="0.2">
      <c r="A22" s="113" t="str">
        <f t="shared" ref="A22:A24" si="3">A21</f>
        <v>Incest</v>
      </c>
      <c r="B22" s="32" t="s">
        <v>13</v>
      </c>
      <c r="C22" s="22">
        <v>14</v>
      </c>
      <c r="D22" s="22">
        <v>14</v>
      </c>
      <c r="E22" s="22">
        <v>12</v>
      </c>
      <c r="F22" s="22">
        <v>14</v>
      </c>
      <c r="G22" s="22">
        <v>7</v>
      </c>
      <c r="H22" s="22">
        <v>9</v>
      </c>
      <c r="I22" s="22">
        <v>10</v>
      </c>
      <c r="J22" s="22">
        <v>11</v>
      </c>
      <c r="K22" s="22">
        <v>14</v>
      </c>
      <c r="L22" s="22">
        <v>11</v>
      </c>
      <c r="M22" s="52">
        <v>0.82</v>
      </c>
      <c r="N22" s="49">
        <v>0.88</v>
      </c>
      <c r="O22" s="49">
        <v>1</v>
      </c>
      <c r="P22" s="49">
        <v>0.88</v>
      </c>
      <c r="Q22" s="49">
        <v>0.88</v>
      </c>
      <c r="R22" s="49">
        <v>0.9</v>
      </c>
      <c r="S22" s="49">
        <v>0.83</v>
      </c>
      <c r="T22" s="49">
        <v>0.85</v>
      </c>
      <c r="U22" s="49">
        <v>0.88</v>
      </c>
      <c r="V22" s="49">
        <v>0.92</v>
      </c>
    </row>
    <row r="23" spans="1:22" ht="14.25" customHeight="1" x14ac:dyDescent="0.2">
      <c r="A23" s="113" t="str">
        <f t="shared" si="3"/>
        <v>Incest</v>
      </c>
      <c r="B23" s="32" t="s">
        <v>11</v>
      </c>
      <c r="C23" s="71">
        <v>0</v>
      </c>
      <c r="D23" s="71">
        <v>1</v>
      </c>
      <c r="E23" s="71">
        <v>0</v>
      </c>
      <c r="F23" s="71">
        <v>0</v>
      </c>
      <c r="G23" s="71">
        <v>0</v>
      </c>
      <c r="H23" s="71">
        <v>0</v>
      </c>
      <c r="I23" s="71">
        <v>0</v>
      </c>
      <c r="J23" s="71">
        <v>0</v>
      </c>
      <c r="K23" s="71">
        <v>0</v>
      </c>
      <c r="L23" s="71">
        <v>0</v>
      </c>
      <c r="M23" s="59">
        <v>0</v>
      </c>
      <c r="N23" s="50">
        <v>0.06</v>
      </c>
      <c r="O23" s="50">
        <v>0</v>
      </c>
      <c r="P23" s="50">
        <v>0</v>
      </c>
      <c r="Q23" s="50">
        <v>0</v>
      </c>
      <c r="R23" s="50">
        <v>0</v>
      </c>
      <c r="S23" s="50">
        <v>0</v>
      </c>
      <c r="T23" s="50">
        <v>0</v>
      </c>
      <c r="U23" s="50">
        <v>0</v>
      </c>
      <c r="V23" s="50">
        <v>0</v>
      </c>
    </row>
    <row r="24" spans="1:22" ht="14.25" customHeight="1" x14ac:dyDescent="0.2">
      <c r="A24" s="114" t="str">
        <f t="shared" si="3"/>
        <v>Incest</v>
      </c>
      <c r="B24" s="55" t="s">
        <v>0</v>
      </c>
      <c r="C24" s="72">
        <v>17</v>
      </c>
      <c r="D24" s="72">
        <v>16</v>
      </c>
      <c r="E24" s="72">
        <v>12</v>
      </c>
      <c r="F24" s="72">
        <v>16</v>
      </c>
      <c r="G24" s="72">
        <v>8</v>
      </c>
      <c r="H24" s="72">
        <v>10</v>
      </c>
      <c r="I24" s="72">
        <v>12</v>
      </c>
      <c r="J24" s="72">
        <v>13</v>
      </c>
      <c r="K24" s="72">
        <v>16</v>
      </c>
      <c r="L24" s="72">
        <v>12</v>
      </c>
      <c r="M24" s="60">
        <v>1</v>
      </c>
      <c r="N24" s="61">
        <v>1</v>
      </c>
      <c r="O24" s="61">
        <v>1</v>
      </c>
      <c r="P24" s="61">
        <v>1</v>
      </c>
      <c r="Q24" s="61">
        <v>1</v>
      </c>
      <c r="R24" s="61">
        <v>1</v>
      </c>
      <c r="S24" s="61">
        <v>1</v>
      </c>
      <c r="T24" s="61">
        <v>1</v>
      </c>
      <c r="U24" s="61">
        <v>1</v>
      </c>
      <c r="V24" s="61">
        <v>1</v>
      </c>
    </row>
    <row r="25" spans="1:22" ht="14.25" customHeight="1" x14ac:dyDescent="0.2">
      <c r="A25" s="113" t="s">
        <v>125</v>
      </c>
      <c r="B25" s="32" t="s">
        <v>12</v>
      </c>
      <c r="C25" s="22">
        <v>9</v>
      </c>
      <c r="D25" s="22">
        <v>17</v>
      </c>
      <c r="E25" s="22">
        <v>12</v>
      </c>
      <c r="F25" s="22">
        <v>15</v>
      </c>
      <c r="G25" s="22">
        <v>19</v>
      </c>
      <c r="H25" s="22">
        <v>17</v>
      </c>
      <c r="I25" s="22">
        <v>14</v>
      </c>
      <c r="J25" s="22">
        <v>12</v>
      </c>
      <c r="K25" s="22">
        <v>8</v>
      </c>
      <c r="L25" s="22">
        <v>18</v>
      </c>
      <c r="M25" s="52">
        <v>0.01</v>
      </c>
      <c r="N25" s="49">
        <v>0.02</v>
      </c>
      <c r="O25" s="49">
        <v>0.01</v>
      </c>
      <c r="P25" s="49">
        <v>0.01</v>
      </c>
      <c r="Q25" s="49">
        <v>0.02</v>
      </c>
      <c r="R25" s="49">
        <v>0.02</v>
      </c>
      <c r="S25" s="49">
        <v>0.02</v>
      </c>
      <c r="T25" s="49">
        <v>0.01</v>
      </c>
      <c r="U25" s="49">
        <v>0.01</v>
      </c>
      <c r="V25" s="49">
        <v>0.02</v>
      </c>
    </row>
    <row r="26" spans="1:22" ht="14.25" customHeight="1" x14ac:dyDescent="0.2">
      <c r="A26" s="113" t="str">
        <f t="shared" ref="A26:A28" si="4">A25</f>
        <v>Indecent assault</v>
      </c>
      <c r="B26" s="32" t="s">
        <v>13</v>
      </c>
      <c r="C26" s="22">
        <v>913</v>
      </c>
      <c r="D26" s="22">
        <v>921</v>
      </c>
      <c r="E26" s="22">
        <v>962</v>
      </c>
      <c r="F26" s="22">
        <v>985</v>
      </c>
      <c r="G26" s="22">
        <v>973</v>
      </c>
      <c r="H26" s="22">
        <v>839</v>
      </c>
      <c r="I26" s="22">
        <v>806</v>
      </c>
      <c r="J26" s="22">
        <v>952</v>
      </c>
      <c r="K26" s="22">
        <v>1054</v>
      </c>
      <c r="L26" s="22">
        <v>1109</v>
      </c>
      <c r="M26" s="52">
        <v>0.99</v>
      </c>
      <c r="N26" s="49">
        <v>0.98</v>
      </c>
      <c r="O26" s="49">
        <v>0.98</v>
      </c>
      <c r="P26" s="49">
        <v>0.98</v>
      </c>
      <c r="Q26" s="49">
        <v>0.98</v>
      </c>
      <c r="R26" s="49">
        <v>0.98</v>
      </c>
      <c r="S26" s="49">
        <v>0.98</v>
      </c>
      <c r="T26" s="49">
        <v>0.99</v>
      </c>
      <c r="U26" s="49">
        <v>0.99</v>
      </c>
      <c r="V26" s="49">
        <v>0.98</v>
      </c>
    </row>
    <row r="27" spans="1:22" ht="14.25" customHeight="1" x14ac:dyDescent="0.2">
      <c r="A27" s="113" t="str">
        <f t="shared" si="4"/>
        <v>Indecent assault</v>
      </c>
      <c r="B27" s="32" t="s">
        <v>11</v>
      </c>
      <c r="C27" s="71">
        <v>3</v>
      </c>
      <c r="D27" s="71">
        <v>2</v>
      </c>
      <c r="E27" s="71">
        <v>3</v>
      </c>
      <c r="F27" s="71">
        <v>1</v>
      </c>
      <c r="G27" s="71">
        <v>3</v>
      </c>
      <c r="H27" s="71">
        <v>1</v>
      </c>
      <c r="I27" s="71">
        <v>3</v>
      </c>
      <c r="J27" s="71">
        <v>1</v>
      </c>
      <c r="K27" s="71">
        <v>0</v>
      </c>
      <c r="L27" s="71">
        <v>0</v>
      </c>
      <c r="M27" s="52" t="s">
        <v>200</v>
      </c>
      <c r="N27" s="50" t="s">
        <v>200</v>
      </c>
      <c r="O27" s="50" t="s">
        <v>200</v>
      </c>
      <c r="P27" s="50" t="s">
        <v>200</v>
      </c>
      <c r="Q27" s="50" t="s">
        <v>200</v>
      </c>
      <c r="R27" s="50" t="s">
        <v>200</v>
      </c>
      <c r="S27" s="50" t="s">
        <v>200</v>
      </c>
      <c r="T27" s="50" t="s">
        <v>200</v>
      </c>
      <c r="U27" s="50">
        <v>0</v>
      </c>
      <c r="V27" s="50">
        <v>0</v>
      </c>
    </row>
    <row r="28" spans="1:22" ht="14.25" customHeight="1" x14ac:dyDescent="0.2">
      <c r="A28" s="114" t="str">
        <f t="shared" si="4"/>
        <v>Indecent assault</v>
      </c>
      <c r="B28" s="55" t="s">
        <v>0</v>
      </c>
      <c r="C28" s="72">
        <v>925</v>
      </c>
      <c r="D28" s="72">
        <v>940</v>
      </c>
      <c r="E28" s="72">
        <v>977</v>
      </c>
      <c r="F28" s="72">
        <v>1001</v>
      </c>
      <c r="G28" s="72">
        <v>995</v>
      </c>
      <c r="H28" s="72">
        <v>857</v>
      </c>
      <c r="I28" s="72">
        <v>823</v>
      </c>
      <c r="J28" s="72">
        <v>965</v>
      </c>
      <c r="K28" s="72">
        <v>1062</v>
      </c>
      <c r="L28" s="72">
        <v>1127</v>
      </c>
      <c r="M28" s="60">
        <v>1</v>
      </c>
      <c r="N28" s="61">
        <v>1</v>
      </c>
      <c r="O28" s="61">
        <v>1</v>
      </c>
      <c r="P28" s="61">
        <v>1</v>
      </c>
      <c r="Q28" s="61">
        <v>1</v>
      </c>
      <c r="R28" s="61">
        <v>1</v>
      </c>
      <c r="S28" s="61">
        <v>1</v>
      </c>
      <c r="T28" s="61">
        <v>1</v>
      </c>
      <c r="U28" s="61">
        <v>1</v>
      </c>
      <c r="V28" s="61">
        <v>1</v>
      </c>
    </row>
    <row r="29" spans="1:22" ht="14.25" customHeight="1" x14ac:dyDescent="0.2">
      <c r="A29" s="113" t="s">
        <v>126</v>
      </c>
      <c r="B29" s="32" t="s">
        <v>12</v>
      </c>
      <c r="C29" s="22">
        <v>2</v>
      </c>
      <c r="D29" s="22">
        <v>2</v>
      </c>
      <c r="E29" s="22">
        <v>1</v>
      </c>
      <c r="F29" s="22">
        <v>2</v>
      </c>
      <c r="G29" s="22">
        <v>4</v>
      </c>
      <c r="H29" s="22">
        <v>3</v>
      </c>
      <c r="I29" s="22">
        <v>6</v>
      </c>
      <c r="J29" s="22">
        <v>7</v>
      </c>
      <c r="K29" s="22">
        <v>3</v>
      </c>
      <c r="L29" s="22">
        <v>6</v>
      </c>
      <c r="M29" s="52">
        <v>0.04</v>
      </c>
      <c r="N29" s="49">
        <v>0.02</v>
      </c>
      <c r="O29" s="49">
        <v>0.01</v>
      </c>
      <c r="P29" s="49">
        <v>0.02</v>
      </c>
      <c r="Q29" s="49">
        <v>0.03</v>
      </c>
      <c r="R29" s="49">
        <v>0.02</v>
      </c>
      <c r="S29" s="49">
        <v>0.04</v>
      </c>
      <c r="T29" s="49">
        <v>0.04</v>
      </c>
      <c r="U29" s="49">
        <v>0.02</v>
      </c>
      <c r="V29" s="49">
        <v>0.03</v>
      </c>
    </row>
    <row r="30" spans="1:22" ht="14.25" customHeight="1" x14ac:dyDescent="0.2">
      <c r="A30" s="113" t="str">
        <f t="shared" ref="A30:A32" si="5">A29</f>
        <v>Objectionable publication</v>
      </c>
      <c r="B30" s="32" t="s">
        <v>13</v>
      </c>
      <c r="C30" s="22">
        <v>49</v>
      </c>
      <c r="D30" s="22">
        <v>91</v>
      </c>
      <c r="E30" s="22">
        <v>119</v>
      </c>
      <c r="F30" s="22">
        <v>109</v>
      </c>
      <c r="G30" s="22">
        <v>124</v>
      </c>
      <c r="H30" s="22">
        <v>156</v>
      </c>
      <c r="I30" s="22">
        <v>137</v>
      </c>
      <c r="J30" s="22">
        <v>167</v>
      </c>
      <c r="K30" s="22">
        <v>173</v>
      </c>
      <c r="L30" s="22">
        <v>189</v>
      </c>
      <c r="M30" s="52">
        <v>0.92</v>
      </c>
      <c r="N30" s="49">
        <v>0.98</v>
      </c>
      <c r="O30" s="49">
        <v>0.99</v>
      </c>
      <c r="P30" s="49">
        <v>0.98</v>
      </c>
      <c r="Q30" s="49">
        <v>0.97</v>
      </c>
      <c r="R30" s="49">
        <v>0.97</v>
      </c>
      <c r="S30" s="49">
        <v>0.96</v>
      </c>
      <c r="T30" s="49">
        <v>0.95</v>
      </c>
      <c r="U30" s="49">
        <v>0.98</v>
      </c>
      <c r="V30" s="49">
        <v>0.95</v>
      </c>
    </row>
    <row r="31" spans="1:22" ht="14.25" customHeight="1" x14ac:dyDescent="0.2">
      <c r="A31" s="113" t="str">
        <f t="shared" si="5"/>
        <v>Objectionable publication</v>
      </c>
      <c r="B31" s="32" t="s">
        <v>11</v>
      </c>
      <c r="C31" s="71">
        <v>2</v>
      </c>
      <c r="D31" s="71">
        <v>0</v>
      </c>
      <c r="E31" s="71">
        <v>0</v>
      </c>
      <c r="F31" s="71">
        <v>0</v>
      </c>
      <c r="G31" s="71">
        <v>0</v>
      </c>
      <c r="H31" s="71">
        <v>2</v>
      </c>
      <c r="I31" s="71">
        <v>0</v>
      </c>
      <c r="J31" s="71">
        <v>1</v>
      </c>
      <c r="K31" s="71">
        <v>0</v>
      </c>
      <c r="L31" s="71">
        <v>3</v>
      </c>
      <c r="M31" s="59">
        <v>0.04</v>
      </c>
      <c r="N31" s="50">
        <v>0</v>
      </c>
      <c r="O31" s="50">
        <v>0</v>
      </c>
      <c r="P31" s="50">
        <v>0</v>
      </c>
      <c r="Q31" s="50">
        <v>0</v>
      </c>
      <c r="R31" s="50">
        <v>0.01</v>
      </c>
      <c r="S31" s="50">
        <v>0</v>
      </c>
      <c r="T31" s="50">
        <v>0.01</v>
      </c>
      <c r="U31" s="50">
        <v>0</v>
      </c>
      <c r="V31" s="50">
        <v>0.02</v>
      </c>
    </row>
    <row r="32" spans="1:22" ht="14.25" customHeight="1" x14ac:dyDescent="0.2">
      <c r="A32" s="114" t="str">
        <f t="shared" si="5"/>
        <v>Objectionable publication</v>
      </c>
      <c r="B32" s="55" t="s">
        <v>0</v>
      </c>
      <c r="C32" s="72">
        <v>53</v>
      </c>
      <c r="D32" s="72">
        <v>93</v>
      </c>
      <c r="E32" s="72">
        <v>120</v>
      </c>
      <c r="F32" s="72">
        <v>111</v>
      </c>
      <c r="G32" s="72">
        <v>128</v>
      </c>
      <c r="H32" s="72">
        <v>161</v>
      </c>
      <c r="I32" s="72">
        <v>143</v>
      </c>
      <c r="J32" s="72">
        <v>175</v>
      </c>
      <c r="K32" s="72">
        <v>176</v>
      </c>
      <c r="L32" s="72">
        <v>198</v>
      </c>
      <c r="M32" s="60">
        <v>1</v>
      </c>
      <c r="N32" s="61">
        <v>1</v>
      </c>
      <c r="O32" s="61">
        <v>1</v>
      </c>
      <c r="P32" s="61">
        <v>1</v>
      </c>
      <c r="Q32" s="61">
        <v>1</v>
      </c>
      <c r="R32" s="61">
        <v>1</v>
      </c>
      <c r="S32" s="61">
        <v>1</v>
      </c>
      <c r="T32" s="61">
        <v>1</v>
      </c>
      <c r="U32" s="61">
        <v>1</v>
      </c>
      <c r="V32" s="61">
        <v>1</v>
      </c>
    </row>
    <row r="33" spans="1:22" ht="14.25" customHeight="1" x14ac:dyDescent="0.2">
      <c r="A33" s="113" t="s">
        <v>15</v>
      </c>
      <c r="B33" s="32" t="s">
        <v>12</v>
      </c>
      <c r="C33" s="22">
        <v>0</v>
      </c>
      <c r="D33" s="22">
        <v>0</v>
      </c>
      <c r="E33" s="22">
        <v>1</v>
      </c>
      <c r="F33" s="22">
        <v>0</v>
      </c>
      <c r="G33" s="22">
        <v>0</v>
      </c>
      <c r="H33" s="22">
        <v>3</v>
      </c>
      <c r="I33" s="22">
        <v>0</v>
      </c>
      <c r="J33" s="22">
        <v>0</v>
      </c>
      <c r="K33" s="22">
        <v>1</v>
      </c>
      <c r="L33" s="22">
        <v>0</v>
      </c>
      <c r="M33" s="52">
        <v>0</v>
      </c>
      <c r="N33" s="49">
        <v>0</v>
      </c>
      <c r="O33" s="49">
        <v>0.06</v>
      </c>
      <c r="P33" s="49">
        <v>0</v>
      </c>
      <c r="Q33" s="49">
        <v>0</v>
      </c>
      <c r="R33" s="49">
        <v>0.15</v>
      </c>
      <c r="S33" s="49">
        <v>0</v>
      </c>
      <c r="T33" s="49">
        <v>0</v>
      </c>
      <c r="U33" s="49">
        <v>0.03</v>
      </c>
      <c r="V33" s="49">
        <v>0</v>
      </c>
    </row>
    <row r="34" spans="1:22" ht="14.25" customHeight="1" x14ac:dyDescent="0.2">
      <c r="A34" s="113" t="str">
        <f t="shared" ref="A34:A36" si="6">A33</f>
        <v>Other</v>
      </c>
      <c r="B34" s="32" t="s">
        <v>13</v>
      </c>
      <c r="C34" s="22">
        <v>27</v>
      </c>
      <c r="D34" s="22">
        <v>24</v>
      </c>
      <c r="E34" s="22">
        <v>15</v>
      </c>
      <c r="F34" s="22">
        <v>27</v>
      </c>
      <c r="G34" s="22">
        <v>26</v>
      </c>
      <c r="H34" s="22">
        <v>17</v>
      </c>
      <c r="I34" s="22">
        <v>16</v>
      </c>
      <c r="J34" s="22">
        <v>28</v>
      </c>
      <c r="K34" s="22">
        <v>30</v>
      </c>
      <c r="L34" s="22">
        <v>24</v>
      </c>
      <c r="M34" s="52">
        <v>1</v>
      </c>
      <c r="N34" s="49">
        <v>1</v>
      </c>
      <c r="O34" s="49">
        <v>0.94</v>
      </c>
      <c r="P34" s="49">
        <v>1</v>
      </c>
      <c r="Q34" s="49">
        <v>1</v>
      </c>
      <c r="R34" s="49">
        <v>0.85</v>
      </c>
      <c r="S34" s="49">
        <v>1</v>
      </c>
      <c r="T34" s="49">
        <v>1</v>
      </c>
      <c r="U34" s="49">
        <v>0.97</v>
      </c>
      <c r="V34" s="49">
        <v>1</v>
      </c>
    </row>
    <row r="35" spans="1:22" ht="14.25" customHeight="1" x14ac:dyDescent="0.2">
      <c r="A35" s="113" t="str">
        <f t="shared" si="6"/>
        <v>Other</v>
      </c>
      <c r="B35" s="32" t="s">
        <v>11</v>
      </c>
      <c r="C35" s="71">
        <v>0</v>
      </c>
      <c r="D35" s="71">
        <v>0</v>
      </c>
      <c r="E35" s="71">
        <v>0</v>
      </c>
      <c r="F35" s="71">
        <v>0</v>
      </c>
      <c r="G35" s="71">
        <v>0</v>
      </c>
      <c r="H35" s="71">
        <v>0</v>
      </c>
      <c r="I35" s="71">
        <v>0</v>
      </c>
      <c r="J35" s="71">
        <v>0</v>
      </c>
      <c r="K35" s="71">
        <v>0</v>
      </c>
      <c r="L35" s="71">
        <v>0</v>
      </c>
      <c r="M35" s="59">
        <v>0</v>
      </c>
      <c r="N35" s="50">
        <v>0</v>
      </c>
      <c r="O35" s="50">
        <v>0</v>
      </c>
      <c r="P35" s="50">
        <v>0</v>
      </c>
      <c r="Q35" s="50">
        <v>0</v>
      </c>
      <c r="R35" s="50">
        <v>0</v>
      </c>
      <c r="S35" s="50">
        <v>0</v>
      </c>
      <c r="T35" s="50">
        <v>0</v>
      </c>
      <c r="U35" s="50">
        <v>0</v>
      </c>
      <c r="V35" s="50">
        <v>0</v>
      </c>
    </row>
    <row r="36" spans="1:22" ht="14.25" customHeight="1" x14ac:dyDescent="0.2">
      <c r="A36" s="114" t="str">
        <f t="shared" si="6"/>
        <v>Other</v>
      </c>
      <c r="B36" s="55" t="s">
        <v>0</v>
      </c>
      <c r="C36" s="72">
        <v>27</v>
      </c>
      <c r="D36" s="72">
        <v>24</v>
      </c>
      <c r="E36" s="72">
        <v>16</v>
      </c>
      <c r="F36" s="72">
        <v>27</v>
      </c>
      <c r="G36" s="72">
        <v>26</v>
      </c>
      <c r="H36" s="72">
        <v>20</v>
      </c>
      <c r="I36" s="72">
        <v>16</v>
      </c>
      <c r="J36" s="72">
        <v>28</v>
      </c>
      <c r="K36" s="72">
        <v>31</v>
      </c>
      <c r="L36" s="72">
        <v>24</v>
      </c>
      <c r="M36" s="60">
        <v>1</v>
      </c>
      <c r="N36" s="61">
        <v>1</v>
      </c>
      <c r="O36" s="61">
        <v>1</v>
      </c>
      <c r="P36" s="61">
        <v>1</v>
      </c>
      <c r="Q36" s="61">
        <v>1</v>
      </c>
      <c r="R36" s="61">
        <v>1</v>
      </c>
      <c r="S36" s="61">
        <v>1</v>
      </c>
      <c r="T36" s="61">
        <v>1</v>
      </c>
      <c r="U36" s="61">
        <v>1</v>
      </c>
      <c r="V36" s="61">
        <v>1</v>
      </c>
    </row>
  </sheetData>
  <mergeCells count="16">
    <mergeCell ref="A25:A28"/>
    <mergeCell ref="A29:A32"/>
    <mergeCell ref="A33:A36"/>
    <mergeCell ref="A17:A20"/>
    <mergeCell ref="A21:A24"/>
    <mergeCell ref="A13:A16"/>
    <mergeCell ref="A1:V1"/>
    <mergeCell ref="A2:V2"/>
    <mergeCell ref="A3:V3"/>
    <mergeCell ref="A4:V4"/>
    <mergeCell ref="A5:V5"/>
    <mergeCell ref="A7:B7"/>
    <mergeCell ref="C7:L7"/>
    <mergeCell ref="M7:V7"/>
    <mergeCell ref="A9:A12"/>
    <mergeCell ref="A6:V6"/>
  </mergeCells>
  <hyperlinks>
    <hyperlink ref="A5:G5" location="Contents!A1" display="Back to Contents page" xr:uid="{BE94632D-E468-43EB-9695-F1B1782A925D}"/>
    <hyperlink ref="A4:G4" location="'Definitions and data notes'!A1" display="For more information on how to interpret these figures, please read the Definitions and data notes." xr:uid="{8BA18420-493E-4904-B453-CBCEE324554A}"/>
  </hyperlinks>
  <pageMargins left="0.7" right="0.7" top="0.75" bottom="0.75" header="0.3" footer="0.3"/>
  <pageSetup paperSize="8" scale="8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3CDC-6CC0-49FA-ACB6-E8D952DC1A3D}">
  <sheetPr codeName="Sheet17">
    <tabColor theme="7" tint="0.79998168889431442"/>
    <pageSetUpPr fitToPage="1"/>
  </sheetPr>
  <dimension ref="A1:V58"/>
  <sheetViews>
    <sheetView zoomScaleNormal="100" workbookViewId="0">
      <pane ySplit="9" topLeftCell="A10" activePane="bottomLeft" state="frozen"/>
      <selection activeCell="K45" sqref="K45"/>
      <selection pane="bottomLeft" sqref="A1:V1"/>
    </sheetView>
  </sheetViews>
  <sheetFormatPr defaultColWidth="9" defaultRowHeight="14.25" x14ac:dyDescent="0.2"/>
  <cols>
    <col min="1" max="1" width="20.625" style="28" customWidth="1"/>
    <col min="2" max="2" width="15.625" style="28" customWidth="1"/>
    <col min="3" max="22" width="8.125" style="28" customWidth="1"/>
    <col min="23" max="16384" width="9" style="28"/>
  </cols>
  <sheetData>
    <row r="1" spans="1:22" ht="15" x14ac:dyDescent="0.2">
      <c r="A1" s="99" t="s">
        <v>250</v>
      </c>
      <c r="B1" s="99"/>
      <c r="C1" s="99"/>
      <c r="D1" s="99"/>
      <c r="E1" s="99"/>
      <c r="F1" s="99"/>
      <c r="G1" s="99"/>
      <c r="H1" s="99"/>
      <c r="I1" s="99"/>
      <c r="J1" s="99"/>
      <c r="K1" s="99"/>
      <c r="L1" s="99"/>
      <c r="M1" s="99"/>
      <c r="N1" s="99"/>
      <c r="O1" s="99"/>
      <c r="P1" s="99"/>
      <c r="Q1" s="99"/>
      <c r="R1" s="99"/>
      <c r="S1" s="99"/>
      <c r="T1" s="99"/>
      <c r="U1" s="99"/>
      <c r="V1" s="99"/>
    </row>
    <row r="2" spans="1:22" ht="24.75" customHeight="1" x14ac:dyDescent="0.2">
      <c r="A2" s="100" t="s">
        <v>276</v>
      </c>
      <c r="B2" s="100"/>
      <c r="C2" s="100"/>
      <c r="D2" s="100"/>
      <c r="E2" s="100"/>
      <c r="F2" s="100"/>
      <c r="G2" s="100"/>
      <c r="H2" s="100"/>
      <c r="I2" s="100"/>
      <c r="J2" s="100"/>
      <c r="K2" s="100"/>
      <c r="L2" s="100"/>
      <c r="M2" s="100"/>
      <c r="N2" s="100"/>
      <c r="O2" s="100"/>
      <c r="P2" s="100"/>
      <c r="Q2" s="100"/>
      <c r="R2" s="100"/>
      <c r="S2" s="100"/>
      <c r="T2" s="100"/>
      <c r="U2" s="100"/>
      <c r="V2" s="100"/>
    </row>
    <row r="3" spans="1:22" ht="24.75" customHeight="1" x14ac:dyDescent="0.2">
      <c r="A3" s="100" t="s">
        <v>210</v>
      </c>
      <c r="B3" s="100"/>
      <c r="C3" s="100"/>
      <c r="D3" s="100"/>
      <c r="E3" s="100"/>
      <c r="F3" s="100"/>
      <c r="G3" s="100"/>
      <c r="H3" s="100"/>
      <c r="I3" s="100"/>
      <c r="J3" s="100"/>
      <c r="K3" s="100"/>
      <c r="L3" s="100"/>
      <c r="M3" s="100"/>
      <c r="N3" s="100"/>
      <c r="O3" s="100"/>
      <c r="P3" s="100"/>
      <c r="Q3" s="100"/>
      <c r="R3" s="100"/>
      <c r="S3" s="100"/>
      <c r="T3" s="100"/>
      <c r="U3" s="100"/>
      <c r="V3" s="100"/>
    </row>
    <row r="4" spans="1:22" ht="24.75"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row>
    <row r="5" spans="1:22"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ht="14.25" customHeight="1" x14ac:dyDescent="0.2">
      <c r="A7" s="100" t="s">
        <v>298</v>
      </c>
      <c r="B7" s="100"/>
      <c r="C7" s="100"/>
      <c r="D7" s="100"/>
      <c r="E7" s="100"/>
      <c r="F7" s="100"/>
      <c r="G7" s="100"/>
      <c r="H7" s="100"/>
      <c r="I7" s="100"/>
      <c r="J7" s="100"/>
      <c r="K7" s="100"/>
      <c r="L7" s="100"/>
      <c r="M7" s="100"/>
      <c r="N7" s="100"/>
      <c r="O7" s="100"/>
      <c r="P7" s="100"/>
      <c r="Q7" s="100"/>
      <c r="R7" s="100"/>
      <c r="S7" s="100"/>
      <c r="T7" s="100"/>
      <c r="U7" s="100"/>
      <c r="V7" s="100"/>
    </row>
    <row r="8" spans="1:22" x14ac:dyDescent="0.2">
      <c r="A8" s="115" t="s">
        <v>184</v>
      </c>
      <c r="B8" s="115"/>
      <c r="C8" s="109" t="s">
        <v>214</v>
      </c>
      <c r="D8" s="109"/>
      <c r="E8" s="109"/>
      <c r="F8" s="109"/>
      <c r="G8" s="109"/>
      <c r="H8" s="109"/>
      <c r="I8" s="109"/>
      <c r="J8" s="109"/>
      <c r="K8" s="109"/>
      <c r="L8" s="109"/>
      <c r="M8" s="110" t="s">
        <v>139</v>
      </c>
      <c r="N8" s="109"/>
      <c r="O8" s="109"/>
      <c r="P8" s="109"/>
      <c r="Q8" s="109"/>
      <c r="R8" s="109"/>
      <c r="S8" s="109"/>
      <c r="T8" s="109"/>
      <c r="U8" s="109"/>
      <c r="V8" s="109"/>
    </row>
    <row r="9" spans="1:22" x14ac:dyDescent="0.2">
      <c r="A9" s="18" t="s">
        <v>127</v>
      </c>
      <c r="B9" s="18" t="s">
        <v>187</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ht="14.25" customHeight="1" x14ac:dyDescent="0.2">
      <c r="A10" s="113" t="s">
        <v>115</v>
      </c>
      <c r="B10" s="32" t="s">
        <v>14</v>
      </c>
      <c r="C10" s="22">
        <v>620</v>
      </c>
      <c r="D10" s="22">
        <v>624</v>
      </c>
      <c r="E10" s="22">
        <v>682</v>
      </c>
      <c r="F10" s="22">
        <v>654</v>
      </c>
      <c r="G10" s="22">
        <v>674</v>
      </c>
      <c r="H10" s="22">
        <v>617</v>
      </c>
      <c r="I10" s="22">
        <v>564</v>
      </c>
      <c r="J10" s="22">
        <v>705</v>
      </c>
      <c r="K10" s="22">
        <v>722</v>
      </c>
      <c r="L10" s="22">
        <v>710</v>
      </c>
      <c r="M10" s="52">
        <v>0.49</v>
      </c>
      <c r="N10" s="49">
        <v>0.47</v>
      </c>
      <c r="O10" s="49">
        <v>0.5</v>
      </c>
      <c r="P10" s="49">
        <v>0.46</v>
      </c>
      <c r="Q10" s="49">
        <v>0.48</v>
      </c>
      <c r="R10" s="49">
        <v>0.48</v>
      </c>
      <c r="S10" s="49">
        <v>0.46</v>
      </c>
      <c r="T10" s="49">
        <v>0.49</v>
      </c>
      <c r="U10" s="49">
        <v>0.46</v>
      </c>
      <c r="V10" s="49">
        <v>0.42</v>
      </c>
    </row>
    <row r="11" spans="1:22" ht="14.25" customHeight="1" x14ac:dyDescent="0.2">
      <c r="A11" s="113" t="str">
        <f t="shared" ref="A11:A13" si="0">A10</f>
        <v>Total sexual offences</v>
      </c>
      <c r="B11" s="32" t="s">
        <v>121</v>
      </c>
      <c r="C11" s="22">
        <v>416</v>
      </c>
      <c r="D11" s="22">
        <v>420</v>
      </c>
      <c r="E11" s="22">
        <v>384</v>
      </c>
      <c r="F11" s="22">
        <v>479</v>
      </c>
      <c r="G11" s="22">
        <v>445</v>
      </c>
      <c r="H11" s="22">
        <v>378</v>
      </c>
      <c r="I11" s="22">
        <v>391</v>
      </c>
      <c r="J11" s="22">
        <v>462</v>
      </c>
      <c r="K11" s="22">
        <v>453</v>
      </c>
      <c r="L11" s="22">
        <v>506</v>
      </c>
      <c r="M11" s="52">
        <v>0.33</v>
      </c>
      <c r="N11" s="49">
        <v>0.32</v>
      </c>
      <c r="O11" s="49">
        <v>0.28000000000000003</v>
      </c>
      <c r="P11" s="49">
        <v>0.34</v>
      </c>
      <c r="Q11" s="49">
        <v>0.32</v>
      </c>
      <c r="R11" s="49">
        <v>0.3</v>
      </c>
      <c r="S11" s="49">
        <v>0.32</v>
      </c>
      <c r="T11" s="49">
        <v>0.32</v>
      </c>
      <c r="U11" s="49">
        <v>0.28999999999999998</v>
      </c>
      <c r="V11" s="49">
        <v>0.3</v>
      </c>
    </row>
    <row r="12" spans="1:22" ht="14.25" customHeight="1" x14ac:dyDescent="0.2">
      <c r="A12" s="113" t="str">
        <f t="shared" si="0"/>
        <v>Total sexual offences</v>
      </c>
      <c r="B12" s="32" t="s">
        <v>83</v>
      </c>
      <c r="C12" s="22">
        <v>146</v>
      </c>
      <c r="D12" s="22">
        <v>156</v>
      </c>
      <c r="E12" s="22">
        <v>181</v>
      </c>
      <c r="F12" s="22">
        <v>180</v>
      </c>
      <c r="G12" s="22">
        <v>151</v>
      </c>
      <c r="H12" s="22">
        <v>141</v>
      </c>
      <c r="I12" s="22">
        <v>113</v>
      </c>
      <c r="J12" s="22">
        <v>125</v>
      </c>
      <c r="K12" s="22">
        <v>171</v>
      </c>
      <c r="L12" s="22">
        <v>202</v>
      </c>
      <c r="M12" s="52">
        <v>0.12</v>
      </c>
      <c r="N12" s="49">
        <v>0.12</v>
      </c>
      <c r="O12" s="49">
        <v>0.13</v>
      </c>
      <c r="P12" s="49">
        <v>0.13</v>
      </c>
      <c r="Q12" s="49">
        <v>0.11</v>
      </c>
      <c r="R12" s="49">
        <v>0.11</v>
      </c>
      <c r="S12" s="49">
        <v>0.09</v>
      </c>
      <c r="T12" s="49">
        <v>0.09</v>
      </c>
      <c r="U12" s="49">
        <v>0.11</v>
      </c>
      <c r="V12" s="49">
        <v>0.12</v>
      </c>
    </row>
    <row r="13" spans="1:22" ht="14.25" customHeight="1" x14ac:dyDescent="0.2">
      <c r="A13" s="113" t="str">
        <f t="shared" si="0"/>
        <v>Total sexual offences</v>
      </c>
      <c r="B13" s="32" t="s">
        <v>148</v>
      </c>
      <c r="C13" s="22">
        <v>84</v>
      </c>
      <c r="D13" s="22">
        <v>102</v>
      </c>
      <c r="E13" s="22">
        <v>107</v>
      </c>
      <c r="F13" s="22">
        <v>124</v>
      </c>
      <c r="G13" s="22">
        <v>90</v>
      </c>
      <c r="H13" s="22">
        <v>106</v>
      </c>
      <c r="I13" s="22">
        <v>101</v>
      </c>
      <c r="J13" s="22">
        <v>113</v>
      </c>
      <c r="K13" s="22">
        <v>125</v>
      </c>
      <c r="L13" s="22">
        <v>131</v>
      </c>
      <c r="M13" s="52">
        <v>7.0000000000000007E-2</v>
      </c>
      <c r="N13" s="49">
        <v>0.08</v>
      </c>
      <c r="O13" s="49">
        <v>0.08</v>
      </c>
      <c r="P13" s="49">
        <v>0.09</v>
      </c>
      <c r="Q13" s="49">
        <v>0.06</v>
      </c>
      <c r="R13" s="49">
        <v>0.08</v>
      </c>
      <c r="S13" s="49">
        <v>0.08</v>
      </c>
      <c r="T13" s="49">
        <v>0.08</v>
      </c>
      <c r="U13" s="49">
        <v>0.08</v>
      </c>
      <c r="V13" s="49">
        <v>0.08</v>
      </c>
    </row>
    <row r="14" spans="1:22" ht="14.25" customHeight="1" x14ac:dyDescent="0.2">
      <c r="A14" s="113" t="str">
        <f t="shared" ref="A14" si="1">A13</f>
        <v>Total sexual offences</v>
      </c>
      <c r="B14" s="32" t="s">
        <v>15</v>
      </c>
      <c r="C14" s="22">
        <v>41</v>
      </c>
      <c r="D14" s="22">
        <v>35</v>
      </c>
      <c r="E14" s="22">
        <v>42</v>
      </c>
      <c r="F14" s="22">
        <v>27</v>
      </c>
      <c r="G14" s="22">
        <v>48</v>
      </c>
      <c r="H14" s="22">
        <v>44</v>
      </c>
      <c r="I14" s="22">
        <v>38</v>
      </c>
      <c r="J14" s="22">
        <v>44</v>
      </c>
      <c r="K14" s="22">
        <v>53</v>
      </c>
      <c r="L14" s="22">
        <v>45</v>
      </c>
      <c r="M14" s="52">
        <v>0.03</v>
      </c>
      <c r="N14" s="49">
        <v>0.03</v>
      </c>
      <c r="O14" s="49">
        <v>0.03</v>
      </c>
      <c r="P14" s="49">
        <v>0.02</v>
      </c>
      <c r="Q14" s="49">
        <v>0.03</v>
      </c>
      <c r="R14" s="49">
        <v>0.03</v>
      </c>
      <c r="S14" s="49">
        <v>0.03</v>
      </c>
      <c r="T14" s="49">
        <v>0.03</v>
      </c>
      <c r="U14" s="49">
        <v>0.03</v>
      </c>
      <c r="V14" s="49">
        <v>0.03</v>
      </c>
    </row>
    <row r="15" spans="1:22" ht="14.25" customHeight="1" x14ac:dyDescent="0.2">
      <c r="A15" s="113" t="str">
        <f t="shared" ref="A15:A16" si="2">A14</f>
        <v>Total sexual offences</v>
      </c>
      <c r="B15" s="32" t="s">
        <v>11</v>
      </c>
      <c r="C15" s="71">
        <v>25</v>
      </c>
      <c r="D15" s="71">
        <v>44</v>
      </c>
      <c r="E15" s="71">
        <v>42</v>
      </c>
      <c r="F15" s="71">
        <v>29</v>
      </c>
      <c r="G15" s="71">
        <v>50</v>
      </c>
      <c r="H15" s="71">
        <v>45</v>
      </c>
      <c r="I15" s="71">
        <v>50</v>
      </c>
      <c r="J15" s="71">
        <v>58</v>
      </c>
      <c r="K15" s="71">
        <v>98</v>
      </c>
      <c r="L15" s="71">
        <v>146</v>
      </c>
      <c r="M15" s="59">
        <v>0.02</v>
      </c>
      <c r="N15" s="50">
        <v>0.03</v>
      </c>
      <c r="O15" s="50">
        <v>0.03</v>
      </c>
      <c r="P15" s="50">
        <v>0.02</v>
      </c>
      <c r="Q15" s="50">
        <v>0.04</v>
      </c>
      <c r="R15" s="50">
        <v>0.04</v>
      </c>
      <c r="S15" s="50">
        <v>0.04</v>
      </c>
      <c r="T15" s="50">
        <v>0.04</v>
      </c>
      <c r="U15" s="50">
        <v>0.06</v>
      </c>
      <c r="V15" s="50">
        <v>0.09</v>
      </c>
    </row>
    <row r="16" spans="1:22" ht="14.25" customHeight="1" x14ac:dyDescent="0.2">
      <c r="A16" s="114" t="str">
        <f t="shared" si="2"/>
        <v>Total sexual offences</v>
      </c>
      <c r="B16" s="55" t="s">
        <v>0</v>
      </c>
      <c r="C16" s="72">
        <v>1265</v>
      </c>
      <c r="D16" s="72">
        <v>1314</v>
      </c>
      <c r="E16" s="72">
        <v>1375</v>
      </c>
      <c r="F16" s="72">
        <v>1429</v>
      </c>
      <c r="G16" s="72">
        <v>1397</v>
      </c>
      <c r="H16" s="72">
        <v>1280</v>
      </c>
      <c r="I16" s="72">
        <v>1217</v>
      </c>
      <c r="J16" s="72">
        <v>1448</v>
      </c>
      <c r="K16" s="72">
        <v>1572</v>
      </c>
      <c r="L16" s="72">
        <v>1675</v>
      </c>
      <c r="M16" s="60">
        <v>1</v>
      </c>
      <c r="N16" s="61">
        <v>1</v>
      </c>
      <c r="O16" s="61">
        <v>1</v>
      </c>
      <c r="P16" s="61">
        <v>1</v>
      </c>
      <c r="Q16" s="61">
        <v>1</v>
      </c>
      <c r="R16" s="61">
        <v>1</v>
      </c>
      <c r="S16" s="61">
        <v>1</v>
      </c>
      <c r="T16" s="61">
        <v>1</v>
      </c>
      <c r="U16" s="61">
        <v>1</v>
      </c>
      <c r="V16" s="61">
        <v>1</v>
      </c>
    </row>
    <row r="17" spans="1:22" ht="14.25" customHeight="1" x14ac:dyDescent="0.2">
      <c r="A17" s="112" t="s">
        <v>123</v>
      </c>
      <c r="B17" s="32" t="s">
        <v>14</v>
      </c>
      <c r="C17" s="22">
        <v>283</v>
      </c>
      <c r="D17" s="22">
        <v>267</v>
      </c>
      <c r="E17" s="22">
        <v>282</v>
      </c>
      <c r="F17" s="22">
        <v>307</v>
      </c>
      <c r="G17" s="22">
        <v>284</v>
      </c>
      <c r="H17" s="22">
        <v>244</v>
      </c>
      <c r="I17" s="22">
        <v>246</v>
      </c>
      <c r="J17" s="22">
        <v>309</v>
      </c>
      <c r="K17" s="22">
        <v>341</v>
      </c>
      <c r="L17" s="22">
        <v>330</v>
      </c>
      <c r="M17" s="52">
        <v>0.49</v>
      </c>
      <c r="N17" s="49">
        <v>0.46</v>
      </c>
      <c r="O17" s="49">
        <v>0.49</v>
      </c>
      <c r="P17" s="49">
        <v>0.48</v>
      </c>
      <c r="Q17" s="49">
        <v>0.48</v>
      </c>
      <c r="R17" s="49">
        <v>0.46</v>
      </c>
      <c r="S17" s="49">
        <v>0.45</v>
      </c>
      <c r="T17" s="49">
        <v>0.46</v>
      </c>
      <c r="U17" s="49">
        <v>0.48</v>
      </c>
      <c r="V17" s="49">
        <v>0.42</v>
      </c>
    </row>
    <row r="18" spans="1:22" ht="14.25" customHeight="1" x14ac:dyDescent="0.2">
      <c r="A18" s="113" t="str">
        <f>A17</f>
        <v>Sexual violation</v>
      </c>
      <c r="B18" s="32" t="s">
        <v>121</v>
      </c>
      <c r="C18" s="22">
        <v>192</v>
      </c>
      <c r="D18" s="22">
        <v>211</v>
      </c>
      <c r="E18" s="22">
        <v>182</v>
      </c>
      <c r="F18" s="22">
        <v>240</v>
      </c>
      <c r="G18" s="22">
        <v>210</v>
      </c>
      <c r="H18" s="22">
        <v>180</v>
      </c>
      <c r="I18" s="22">
        <v>213</v>
      </c>
      <c r="J18" s="22">
        <v>237</v>
      </c>
      <c r="K18" s="22">
        <v>215</v>
      </c>
      <c r="L18" s="22">
        <v>261</v>
      </c>
      <c r="M18" s="52">
        <v>0.33</v>
      </c>
      <c r="N18" s="49">
        <v>0.36</v>
      </c>
      <c r="O18" s="49">
        <v>0.31</v>
      </c>
      <c r="P18" s="49">
        <v>0.37</v>
      </c>
      <c r="Q18" s="49">
        <v>0.36</v>
      </c>
      <c r="R18" s="49">
        <v>0.34</v>
      </c>
      <c r="S18" s="49">
        <v>0.39</v>
      </c>
      <c r="T18" s="49">
        <v>0.36</v>
      </c>
      <c r="U18" s="49">
        <v>0.3</v>
      </c>
      <c r="V18" s="49">
        <v>0.34</v>
      </c>
    </row>
    <row r="19" spans="1:22" ht="14.25" customHeight="1" x14ac:dyDescent="0.2">
      <c r="A19" s="113" t="str">
        <f t="shared" ref="A19:A23" si="3">A18</f>
        <v>Sexual violation</v>
      </c>
      <c r="B19" s="32" t="s">
        <v>83</v>
      </c>
      <c r="C19" s="22">
        <v>70</v>
      </c>
      <c r="D19" s="22">
        <v>66</v>
      </c>
      <c r="E19" s="22">
        <v>84</v>
      </c>
      <c r="F19" s="22">
        <v>75</v>
      </c>
      <c r="G19" s="22">
        <v>65</v>
      </c>
      <c r="H19" s="22">
        <v>56</v>
      </c>
      <c r="I19" s="22">
        <v>42</v>
      </c>
      <c r="J19" s="22">
        <v>63</v>
      </c>
      <c r="K19" s="22">
        <v>80</v>
      </c>
      <c r="L19" s="22">
        <v>84</v>
      </c>
      <c r="M19" s="52">
        <v>0.12</v>
      </c>
      <c r="N19" s="49">
        <v>0.11</v>
      </c>
      <c r="O19" s="49">
        <v>0.14000000000000001</v>
      </c>
      <c r="P19" s="49">
        <v>0.12</v>
      </c>
      <c r="Q19" s="49">
        <v>0.11</v>
      </c>
      <c r="R19" s="49">
        <v>0.11</v>
      </c>
      <c r="S19" s="49">
        <v>0.08</v>
      </c>
      <c r="T19" s="49">
        <v>0.09</v>
      </c>
      <c r="U19" s="49">
        <v>0.11</v>
      </c>
      <c r="V19" s="49">
        <v>0.11</v>
      </c>
    </row>
    <row r="20" spans="1:22" ht="14.25" customHeight="1" x14ac:dyDescent="0.2">
      <c r="A20" s="113" t="str">
        <f>A19</f>
        <v>Sexual violation</v>
      </c>
      <c r="B20" s="32" t="s">
        <v>148</v>
      </c>
      <c r="C20" s="22">
        <v>33</v>
      </c>
      <c r="D20" s="22">
        <v>34</v>
      </c>
      <c r="E20" s="22">
        <v>29</v>
      </c>
      <c r="F20" s="22">
        <v>40</v>
      </c>
      <c r="G20" s="22">
        <v>32</v>
      </c>
      <c r="H20" s="22">
        <v>37</v>
      </c>
      <c r="I20" s="22">
        <v>39</v>
      </c>
      <c r="J20" s="22">
        <v>42</v>
      </c>
      <c r="K20" s="22">
        <v>45</v>
      </c>
      <c r="L20" s="22">
        <v>51</v>
      </c>
      <c r="M20" s="52">
        <v>0.06</v>
      </c>
      <c r="N20" s="49">
        <v>0.06</v>
      </c>
      <c r="O20" s="49">
        <v>0.05</v>
      </c>
      <c r="P20" s="49">
        <v>0.06</v>
      </c>
      <c r="Q20" s="49">
        <v>0.05</v>
      </c>
      <c r="R20" s="49">
        <v>7.0000000000000007E-2</v>
      </c>
      <c r="S20" s="49">
        <v>7.0000000000000007E-2</v>
      </c>
      <c r="T20" s="49">
        <v>0.06</v>
      </c>
      <c r="U20" s="49">
        <v>0.06</v>
      </c>
      <c r="V20" s="49">
        <v>7.0000000000000007E-2</v>
      </c>
    </row>
    <row r="21" spans="1:22" ht="14.25" customHeight="1" x14ac:dyDescent="0.2">
      <c r="A21" s="113" t="str">
        <f t="shared" si="3"/>
        <v>Sexual violation</v>
      </c>
      <c r="B21" s="32" t="s">
        <v>15</v>
      </c>
      <c r="C21" s="22">
        <v>21</v>
      </c>
      <c r="D21" s="22">
        <v>16</v>
      </c>
      <c r="E21" s="22">
        <v>13</v>
      </c>
      <c r="F21" s="22">
        <v>10</v>
      </c>
      <c r="G21" s="22">
        <v>17</v>
      </c>
      <c r="H21" s="22">
        <v>19</v>
      </c>
      <c r="I21" s="22">
        <v>16</v>
      </c>
      <c r="J21" s="22">
        <v>18</v>
      </c>
      <c r="K21" s="22">
        <v>20</v>
      </c>
      <c r="L21" s="22">
        <v>26</v>
      </c>
      <c r="M21" s="52">
        <v>0.04</v>
      </c>
      <c r="N21" s="49">
        <v>0.03</v>
      </c>
      <c r="O21" s="49">
        <v>0.02</v>
      </c>
      <c r="P21" s="49">
        <v>0.02</v>
      </c>
      <c r="Q21" s="49">
        <v>0.03</v>
      </c>
      <c r="R21" s="49">
        <v>0.04</v>
      </c>
      <c r="S21" s="49">
        <v>0.03</v>
      </c>
      <c r="T21" s="49">
        <v>0.03</v>
      </c>
      <c r="U21" s="49">
        <v>0.03</v>
      </c>
      <c r="V21" s="49">
        <v>0.03</v>
      </c>
    </row>
    <row r="22" spans="1:22" ht="14.25" customHeight="1" x14ac:dyDescent="0.2">
      <c r="A22" s="113" t="str">
        <f t="shared" si="3"/>
        <v>Sexual violation</v>
      </c>
      <c r="B22" s="32" t="s">
        <v>11</v>
      </c>
      <c r="C22" s="71">
        <v>10</v>
      </c>
      <c r="D22" s="71">
        <v>17</v>
      </c>
      <c r="E22" s="71">
        <v>14</v>
      </c>
      <c r="F22" s="71">
        <v>3</v>
      </c>
      <c r="G22" s="71">
        <v>10</v>
      </c>
      <c r="H22" s="71">
        <v>12</v>
      </c>
      <c r="I22" s="71">
        <v>18</v>
      </c>
      <c r="J22" s="71">
        <v>24</v>
      </c>
      <c r="K22" s="71">
        <v>32</v>
      </c>
      <c r="L22" s="71">
        <v>57</v>
      </c>
      <c r="M22" s="59">
        <v>0.02</v>
      </c>
      <c r="N22" s="50">
        <v>0.03</v>
      </c>
      <c r="O22" s="50">
        <v>0.02</v>
      </c>
      <c r="P22" s="50" t="s">
        <v>200</v>
      </c>
      <c r="Q22" s="50">
        <v>0.02</v>
      </c>
      <c r="R22" s="50">
        <v>0.02</v>
      </c>
      <c r="S22" s="50">
        <v>0.03</v>
      </c>
      <c r="T22" s="50">
        <v>0.04</v>
      </c>
      <c r="U22" s="50">
        <v>0.04</v>
      </c>
      <c r="V22" s="50">
        <v>7.0000000000000007E-2</v>
      </c>
    </row>
    <row r="23" spans="1:22" ht="14.25" customHeight="1" x14ac:dyDescent="0.2">
      <c r="A23" s="114" t="str">
        <f t="shared" si="3"/>
        <v>Sexual violation</v>
      </c>
      <c r="B23" s="55" t="s">
        <v>0</v>
      </c>
      <c r="C23" s="72">
        <v>581</v>
      </c>
      <c r="D23" s="72">
        <v>584</v>
      </c>
      <c r="E23" s="72">
        <v>581</v>
      </c>
      <c r="F23" s="72">
        <v>643</v>
      </c>
      <c r="G23" s="72">
        <v>590</v>
      </c>
      <c r="H23" s="72">
        <v>531</v>
      </c>
      <c r="I23" s="72">
        <v>551</v>
      </c>
      <c r="J23" s="72">
        <v>667</v>
      </c>
      <c r="K23" s="72">
        <v>715</v>
      </c>
      <c r="L23" s="72">
        <v>777</v>
      </c>
      <c r="M23" s="60">
        <v>1</v>
      </c>
      <c r="N23" s="61">
        <v>1</v>
      </c>
      <c r="O23" s="61">
        <v>1</v>
      </c>
      <c r="P23" s="61">
        <v>1</v>
      </c>
      <c r="Q23" s="61">
        <v>1</v>
      </c>
      <c r="R23" s="61">
        <v>1</v>
      </c>
      <c r="S23" s="61">
        <v>1</v>
      </c>
      <c r="T23" s="61">
        <v>1</v>
      </c>
      <c r="U23" s="61">
        <v>1</v>
      </c>
      <c r="V23" s="61">
        <v>1</v>
      </c>
    </row>
    <row r="24" spans="1:22" ht="14.25" customHeight="1" x14ac:dyDescent="0.2">
      <c r="A24" s="113" t="s">
        <v>130</v>
      </c>
      <c r="B24" s="32" t="s">
        <v>14</v>
      </c>
      <c r="C24" s="22">
        <v>53</v>
      </c>
      <c r="D24" s="22">
        <v>20</v>
      </c>
      <c r="E24" s="22">
        <v>36</v>
      </c>
      <c r="F24" s="22">
        <v>36</v>
      </c>
      <c r="G24" s="22">
        <v>31</v>
      </c>
      <c r="H24" s="22">
        <v>36</v>
      </c>
      <c r="I24" s="22">
        <v>32</v>
      </c>
      <c r="J24" s="22">
        <v>47</v>
      </c>
      <c r="K24" s="22">
        <v>26</v>
      </c>
      <c r="L24" s="22">
        <v>29</v>
      </c>
      <c r="M24" s="52">
        <v>0.52</v>
      </c>
      <c r="N24" s="49">
        <v>0.25</v>
      </c>
      <c r="O24" s="49">
        <v>0.45</v>
      </c>
      <c r="P24" s="49">
        <v>0.4</v>
      </c>
      <c r="Q24" s="49">
        <v>0.39</v>
      </c>
      <c r="R24" s="49">
        <v>0.46</v>
      </c>
      <c r="S24" s="49">
        <v>0.44</v>
      </c>
      <c r="T24" s="49">
        <v>0.5</v>
      </c>
      <c r="U24" s="49">
        <v>0.33</v>
      </c>
      <c r="V24" s="49">
        <v>0.35</v>
      </c>
    </row>
    <row r="25" spans="1:22" ht="14.25" customHeight="1" x14ac:dyDescent="0.2">
      <c r="A25" s="113" t="str">
        <f t="shared" ref="A25:A30" si="4">A24</f>
        <v>Attempted sexual violation</v>
      </c>
      <c r="B25" s="32" t="s">
        <v>121</v>
      </c>
      <c r="C25" s="22">
        <v>42</v>
      </c>
      <c r="D25" s="22">
        <v>34</v>
      </c>
      <c r="E25" s="22">
        <v>27</v>
      </c>
      <c r="F25" s="22">
        <v>39</v>
      </c>
      <c r="G25" s="22">
        <v>34</v>
      </c>
      <c r="H25" s="22">
        <v>24</v>
      </c>
      <c r="I25" s="22">
        <v>27</v>
      </c>
      <c r="J25" s="22">
        <v>29</v>
      </c>
      <c r="K25" s="22">
        <v>30</v>
      </c>
      <c r="L25" s="22">
        <v>33</v>
      </c>
      <c r="M25" s="52">
        <v>0.41</v>
      </c>
      <c r="N25" s="49">
        <v>0.42</v>
      </c>
      <c r="O25" s="49">
        <v>0.34</v>
      </c>
      <c r="P25" s="49">
        <v>0.43</v>
      </c>
      <c r="Q25" s="49">
        <v>0.43</v>
      </c>
      <c r="R25" s="49">
        <v>0.3</v>
      </c>
      <c r="S25" s="49">
        <v>0.37</v>
      </c>
      <c r="T25" s="49">
        <v>0.31</v>
      </c>
      <c r="U25" s="49">
        <v>0.38</v>
      </c>
      <c r="V25" s="49">
        <v>0.4</v>
      </c>
    </row>
    <row r="26" spans="1:22" ht="14.25" customHeight="1" x14ac:dyDescent="0.2">
      <c r="A26" s="113" t="str">
        <f t="shared" si="4"/>
        <v>Attempted sexual violation</v>
      </c>
      <c r="B26" s="32" t="s">
        <v>83</v>
      </c>
      <c r="C26" s="22">
        <v>10</v>
      </c>
      <c r="D26" s="22">
        <v>18</v>
      </c>
      <c r="E26" s="22">
        <v>14</v>
      </c>
      <c r="F26" s="22">
        <v>15</v>
      </c>
      <c r="G26" s="22">
        <v>9</v>
      </c>
      <c r="H26" s="22">
        <v>15</v>
      </c>
      <c r="I26" s="22">
        <v>11</v>
      </c>
      <c r="J26" s="22">
        <v>5</v>
      </c>
      <c r="K26" s="22">
        <v>12</v>
      </c>
      <c r="L26" s="22">
        <v>12</v>
      </c>
      <c r="M26" s="52">
        <v>0.1</v>
      </c>
      <c r="N26" s="49">
        <v>0.22</v>
      </c>
      <c r="O26" s="49">
        <v>0.18</v>
      </c>
      <c r="P26" s="49">
        <v>0.17</v>
      </c>
      <c r="Q26" s="49">
        <v>0.11</v>
      </c>
      <c r="R26" s="49">
        <v>0.19</v>
      </c>
      <c r="S26" s="49">
        <v>0.15</v>
      </c>
      <c r="T26" s="49">
        <v>0.05</v>
      </c>
      <c r="U26" s="49">
        <v>0.15</v>
      </c>
      <c r="V26" s="49">
        <v>0.14000000000000001</v>
      </c>
    </row>
    <row r="27" spans="1:22" ht="14.25" customHeight="1" x14ac:dyDescent="0.2">
      <c r="A27" s="113" t="str">
        <f t="shared" ref="A27" si="5">A26</f>
        <v>Attempted sexual violation</v>
      </c>
      <c r="B27" s="32" t="s">
        <v>148</v>
      </c>
      <c r="C27" s="22">
        <v>4</v>
      </c>
      <c r="D27" s="22">
        <v>11</v>
      </c>
      <c r="E27" s="22">
        <v>5</v>
      </c>
      <c r="F27" s="22">
        <v>4</v>
      </c>
      <c r="G27" s="22">
        <v>3</v>
      </c>
      <c r="H27" s="22">
        <v>3</v>
      </c>
      <c r="I27" s="22">
        <v>1</v>
      </c>
      <c r="J27" s="22">
        <v>11</v>
      </c>
      <c r="K27" s="22">
        <v>8</v>
      </c>
      <c r="L27" s="22">
        <v>3</v>
      </c>
      <c r="M27" s="52">
        <v>0.04</v>
      </c>
      <c r="N27" s="49">
        <v>0.14000000000000001</v>
      </c>
      <c r="O27" s="49">
        <v>0.06</v>
      </c>
      <c r="P27" s="49">
        <v>0.04</v>
      </c>
      <c r="Q27" s="49">
        <v>0.04</v>
      </c>
      <c r="R27" s="49">
        <v>0.04</v>
      </c>
      <c r="S27" s="49">
        <v>0.01</v>
      </c>
      <c r="T27" s="49">
        <v>0.12</v>
      </c>
      <c r="U27" s="49">
        <v>0.1</v>
      </c>
      <c r="V27" s="49">
        <v>0.04</v>
      </c>
    </row>
    <row r="28" spans="1:22" ht="14.25" customHeight="1" x14ac:dyDescent="0.2">
      <c r="A28" s="113" t="str">
        <f t="shared" ref="A28" si="6">A27</f>
        <v>Attempted sexual violation</v>
      </c>
      <c r="B28" s="32" t="s">
        <v>15</v>
      </c>
      <c r="C28" s="22">
        <v>1</v>
      </c>
      <c r="D28" s="22">
        <v>1</v>
      </c>
      <c r="E28" s="22">
        <v>1</v>
      </c>
      <c r="F28" s="22">
        <v>1</v>
      </c>
      <c r="G28" s="22">
        <v>4</v>
      </c>
      <c r="H28" s="22">
        <v>2</v>
      </c>
      <c r="I28" s="22">
        <v>2</v>
      </c>
      <c r="J28" s="22">
        <v>4</v>
      </c>
      <c r="K28" s="22">
        <v>4</v>
      </c>
      <c r="L28" s="22">
        <v>1</v>
      </c>
      <c r="M28" s="52">
        <v>0.01</v>
      </c>
      <c r="N28" s="49">
        <v>0.01</v>
      </c>
      <c r="O28" s="49">
        <v>0.01</v>
      </c>
      <c r="P28" s="49">
        <v>0.01</v>
      </c>
      <c r="Q28" s="49">
        <v>0.05</v>
      </c>
      <c r="R28" s="49">
        <v>0.03</v>
      </c>
      <c r="S28" s="49">
        <v>0.03</v>
      </c>
      <c r="T28" s="49">
        <v>0.04</v>
      </c>
      <c r="U28" s="49">
        <v>0.05</v>
      </c>
      <c r="V28" s="49">
        <v>0.01</v>
      </c>
    </row>
    <row r="29" spans="1:22" ht="14.25" customHeight="1" x14ac:dyDescent="0.2">
      <c r="A29" s="113" t="str">
        <f t="shared" si="4"/>
        <v>Attempted sexual violation</v>
      </c>
      <c r="B29" s="32" t="s">
        <v>11</v>
      </c>
      <c r="C29" s="71">
        <v>1</v>
      </c>
      <c r="D29" s="71">
        <v>3</v>
      </c>
      <c r="E29" s="71">
        <v>0</v>
      </c>
      <c r="F29" s="71">
        <v>0</v>
      </c>
      <c r="G29" s="71">
        <v>2</v>
      </c>
      <c r="H29" s="71">
        <v>2</v>
      </c>
      <c r="I29" s="71">
        <v>1</v>
      </c>
      <c r="J29" s="71">
        <v>2</v>
      </c>
      <c r="K29" s="71">
        <v>2</v>
      </c>
      <c r="L29" s="71">
        <v>9</v>
      </c>
      <c r="M29" s="59">
        <v>0.01</v>
      </c>
      <c r="N29" s="50">
        <v>0.04</v>
      </c>
      <c r="O29" s="50">
        <v>0</v>
      </c>
      <c r="P29" s="50">
        <v>0</v>
      </c>
      <c r="Q29" s="50">
        <v>0.03</v>
      </c>
      <c r="R29" s="50">
        <v>0.03</v>
      </c>
      <c r="S29" s="50">
        <v>0.01</v>
      </c>
      <c r="T29" s="50">
        <v>0.02</v>
      </c>
      <c r="U29" s="50">
        <v>0.03</v>
      </c>
      <c r="V29" s="50">
        <v>0.11</v>
      </c>
    </row>
    <row r="30" spans="1:22" ht="14.25" customHeight="1" x14ac:dyDescent="0.2">
      <c r="A30" s="114" t="str">
        <f t="shared" si="4"/>
        <v>Attempted sexual violation</v>
      </c>
      <c r="B30" s="55" t="s">
        <v>0</v>
      </c>
      <c r="C30" s="72">
        <v>102</v>
      </c>
      <c r="D30" s="72">
        <v>81</v>
      </c>
      <c r="E30" s="72">
        <v>80</v>
      </c>
      <c r="F30" s="72">
        <v>90</v>
      </c>
      <c r="G30" s="72">
        <v>79</v>
      </c>
      <c r="H30" s="72">
        <v>79</v>
      </c>
      <c r="I30" s="72">
        <v>73</v>
      </c>
      <c r="J30" s="72">
        <v>94</v>
      </c>
      <c r="K30" s="72">
        <v>80</v>
      </c>
      <c r="L30" s="72">
        <v>83</v>
      </c>
      <c r="M30" s="60">
        <v>1</v>
      </c>
      <c r="N30" s="61">
        <v>1</v>
      </c>
      <c r="O30" s="61">
        <v>1</v>
      </c>
      <c r="P30" s="61">
        <v>1</v>
      </c>
      <c r="Q30" s="61">
        <v>1</v>
      </c>
      <c r="R30" s="61">
        <v>1</v>
      </c>
      <c r="S30" s="61">
        <v>1</v>
      </c>
      <c r="T30" s="61">
        <v>1</v>
      </c>
      <c r="U30" s="61">
        <v>1</v>
      </c>
      <c r="V30" s="61">
        <v>1</v>
      </c>
    </row>
    <row r="31" spans="1:22" ht="14.25" customHeight="1" x14ac:dyDescent="0.2">
      <c r="A31" s="113" t="s">
        <v>124</v>
      </c>
      <c r="B31" s="32" t="s">
        <v>14</v>
      </c>
      <c r="C31" s="22">
        <v>10</v>
      </c>
      <c r="D31" s="22">
        <v>12</v>
      </c>
      <c r="E31" s="22">
        <v>7</v>
      </c>
      <c r="F31" s="22">
        <v>8</v>
      </c>
      <c r="G31" s="22">
        <v>6</v>
      </c>
      <c r="H31" s="22">
        <v>3</v>
      </c>
      <c r="I31" s="22">
        <v>10</v>
      </c>
      <c r="J31" s="22">
        <v>9</v>
      </c>
      <c r="K31" s="22">
        <v>11</v>
      </c>
      <c r="L31" s="22">
        <v>9</v>
      </c>
      <c r="M31" s="52">
        <v>0.59</v>
      </c>
      <c r="N31" s="49">
        <v>0.75</v>
      </c>
      <c r="O31" s="49">
        <v>0.57999999999999996</v>
      </c>
      <c r="P31" s="49">
        <v>0.5</v>
      </c>
      <c r="Q31" s="49">
        <v>0.75</v>
      </c>
      <c r="R31" s="49">
        <v>0.3</v>
      </c>
      <c r="S31" s="49">
        <v>0.83</v>
      </c>
      <c r="T31" s="49">
        <v>0.69</v>
      </c>
      <c r="U31" s="49">
        <v>0.69</v>
      </c>
      <c r="V31" s="49">
        <v>0.75</v>
      </c>
    </row>
    <row r="32" spans="1:22" ht="14.25" customHeight="1" x14ac:dyDescent="0.2">
      <c r="A32" s="113" t="str">
        <f t="shared" ref="A32:A33" si="7">A31</f>
        <v>Incest</v>
      </c>
      <c r="B32" s="32" t="s">
        <v>121</v>
      </c>
      <c r="C32" s="22">
        <v>6</v>
      </c>
      <c r="D32" s="22">
        <v>4</v>
      </c>
      <c r="E32" s="22">
        <v>4</v>
      </c>
      <c r="F32" s="22">
        <v>7</v>
      </c>
      <c r="G32" s="22">
        <v>2</v>
      </c>
      <c r="H32" s="22">
        <v>5</v>
      </c>
      <c r="I32" s="22">
        <v>2</v>
      </c>
      <c r="J32" s="22">
        <v>3</v>
      </c>
      <c r="K32" s="22">
        <v>2</v>
      </c>
      <c r="L32" s="22">
        <v>2</v>
      </c>
      <c r="M32" s="52">
        <v>0.35</v>
      </c>
      <c r="N32" s="49">
        <v>0.25</v>
      </c>
      <c r="O32" s="49">
        <v>0.33</v>
      </c>
      <c r="P32" s="49">
        <v>0.44</v>
      </c>
      <c r="Q32" s="49">
        <v>0.25</v>
      </c>
      <c r="R32" s="49">
        <v>0.5</v>
      </c>
      <c r="S32" s="49">
        <v>0.17</v>
      </c>
      <c r="T32" s="49">
        <v>0.23</v>
      </c>
      <c r="U32" s="49">
        <v>0.13</v>
      </c>
      <c r="V32" s="49">
        <v>0.17</v>
      </c>
    </row>
    <row r="33" spans="1:22" ht="14.25" customHeight="1" x14ac:dyDescent="0.2">
      <c r="A33" s="113" t="str">
        <f t="shared" si="7"/>
        <v>Incest</v>
      </c>
      <c r="B33" s="32" t="s">
        <v>83</v>
      </c>
      <c r="C33" s="22">
        <v>2</v>
      </c>
      <c r="D33" s="22">
        <v>0</v>
      </c>
      <c r="E33" s="22">
        <v>1</v>
      </c>
      <c r="F33" s="22">
        <v>0</v>
      </c>
      <c r="G33" s="22">
        <v>0</v>
      </c>
      <c r="H33" s="22">
        <v>2</v>
      </c>
      <c r="I33" s="22">
        <v>0</v>
      </c>
      <c r="J33" s="22">
        <v>0</v>
      </c>
      <c r="K33" s="22">
        <v>3</v>
      </c>
      <c r="L33" s="22">
        <v>1</v>
      </c>
      <c r="M33" s="52">
        <v>0.12</v>
      </c>
      <c r="N33" s="49">
        <v>0</v>
      </c>
      <c r="O33" s="49">
        <v>0.08</v>
      </c>
      <c r="P33" s="49">
        <v>0</v>
      </c>
      <c r="Q33" s="49">
        <v>0</v>
      </c>
      <c r="R33" s="49">
        <v>0.2</v>
      </c>
      <c r="S33" s="49">
        <v>0</v>
      </c>
      <c r="T33" s="49">
        <v>0</v>
      </c>
      <c r="U33" s="49">
        <v>0.19</v>
      </c>
      <c r="V33" s="49">
        <v>0.08</v>
      </c>
    </row>
    <row r="34" spans="1:22" ht="14.25" customHeight="1" x14ac:dyDescent="0.2">
      <c r="A34" s="113" t="str">
        <f t="shared" ref="A34" si="8">A33</f>
        <v>Incest</v>
      </c>
      <c r="B34" s="32" t="s">
        <v>148</v>
      </c>
      <c r="C34" s="22">
        <v>1</v>
      </c>
      <c r="D34" s="22">
        <v>0</v>
      </c>
      <c r="E34" s="22">
        <v>0</v>
      </c>
      <c r="F34" s="22">
        <v>1</v>
      </c>
      <c r="G34" s="22">
        <v>0</v>
      </c>
      <c r="H34" s="22">
        <v>0</v>
      </c>
      <c r="I34" s="22">
        <v>0</v>
      </c>
      <c r="J34" s="22">
        <v>0</v>
      </c>
      <c r="K34" s="22">
        <v>0</v>
      </c>
      <c r="L34" s="22">
        <v>1</v>
      </c>
      <c r="M34" s="52">
        <v>0.06</v>
      </c>
      <c r="N34" s="49">
        <v>0</v>
      </c>
      <c r="O34" s="49">
        <v>0</v>
      </c>
      <c r="P34" s="49">
        <v>0.06</v>
      </c>
      <c r="Q34" s="49">
        <v>0</v>
      </c>
      <c r="R34" s="49">
        <v>0</v>
      </c>
      <c r="S34" s="49">
        <v>0</v>
      </c>
      <c r="T34" s="49">
        <v>0</v>
      </c>
      <c r="U34" s="49">
        <v>0</v>
      </c>
      <c r="V34" s="49">
        <v>0.08</v>
      </c>
    </row>
    <row r="35" spans="1:22" ht="14.25" customHeight="1" x14ac:dyDescent="0.2">
      <c r="A35" s="113" t="str">
        <f t="shared" ref="A35" si="9">A34</f>
        <v>Incest</v>
      </c>
      <c r="B35" s="32" t="s">
        <v>15</v>
      </c>
      <c r="C35" s="22">
        <v>0</v>
      </c>
      <c r="D35" s="22">
        <v>0</v>
      </c>
      <c r="E35" s="22">
        <v>0</v>
      </c>
      <c r="F35" s="22">
        <v>0</v>
      </c>
      <c r="G35" s="22">
        <v>0</v>
      </c>
      <c r="H35" s="22">
        <v>0</v>
      </c>
      <c r="I35" s="22">
        <v>0</v>
      </c>
      <c r="J35" s="22">
        <v>0</v>
      </c>
      <c r="K35" s="22">
        <v>0</v>
      </c>
      <c r="L35" s="22">
        <v>0</v>
      </c>
      <c r="M35" s="52">
        <v>0</v>
      </c>
      <c r="N35" s="49">
        <v>0</v>
      </c>
      <c r="O35" s="49">
        <v>0</v>
      </c>
      <c r="P35" s="49">
        <v>0</v>
      </c>
      <c r="Q35" s="49">
        <v>0</v>
      </c>
      <c r="R35" s="49">
        <v>0</v>
      </c>
      <c r="S35" s="49">
        <v>0</v>
      </c>
      <c r="T35" s="49">
        <v>0</v>
      </c>
      <c r="U35" s="49">
        <v>0</v>
      </c>
      <c r="V35" s="49">
        <v>0</v>
      </c>
    </row>
    <row r="36" spans="1:22" ht="14.25" customHeight="1" x14ac:dyDescent="0.2">
      <c r="A36" s="113" t="str">
        <f t="shared" ref="A36" si="10">A35</f>
        <v>Incest</v>
      </c>
      <c r="B36" s="32" t="s">
        <v>11</v>
      </c>
      <c r="C36" s="71">
        <v>0</v>
      </c>
      <c r="D36" s="71">
        <v>0</v>
      </c>
      <c r="E36" s="71">
        <v>0</v>
      </c>
      <c r="F36" s="71">
        <v>0</v>
      </c>
      <c r="G36" s="71">
        <v>0</v>
      </c>
      <c r="H36" s="71">
        <v>0</v>
      </c>
      <c r="I36" s="71">
        <v>0</v>
      </c>
      <c r="J36" s="71">
        <v>1</v>
      </c>
      <c r="K36" s="71">
        <v>0</v>
      </c>
      <c r="L36" s="71">
        <v>0</v>
      </c>
      <c r="M36" s="59">
        <v>0</v>
      </c>
      <c r="N36" s="50">
        <v>0</v>
      </c>
      <c r="O36" s="50">
        <v>0</v>
      </c>
      <c r="P36" s="50">
        <v>0</v>
      </c>
      <c r="Q36" s="50">
        <v>0</v>
      </c>
      <c r="R36" s="50">
        <v>0</v>
      </c>
      <c r="S36" s="50">
        <v>0</v>
      </c>
      <c r="T36" s="50">
        <v>0.08</v>
      </c>
      <c r="U36" s="50">
        <v>0</v>
      </c>
      <c r="V36" s="50">
        <v>0</v>
      </c>
    </row>
    <row r="37" spans="1:22" ht="14.25" customHeight="1" x14ac:dyDescent="0.2">
      <c r="A37" s="114" t="str">
        <f t="shared" ref="A37" si="11">A36</f>
        <v>Incest</v>
      </c>
      <c r="B37" s="55" t="s">
        <v>0</v>
      </c>
      <c r="C37" s="72">
        <v>17</v>
      </c>
      <c r="D37" s="72">
        <v>16</v>
      </c>
      <c r="E37" s="72">
        <v>12</v>
      </c>
      <c r="F37" s="72">
        <v>16</v>
      </c>
      <c r="G37" s="72">
        <v>8</v>
      </c>
      <c r="H37" s="72">
        <v>10</v>
      </c>
      <c r="I37" s="72">
        <v>12</v>
      </c>
      <c r="J37" s="72">
        <v>13</v>
      </c>
      <c r="K37" s="72">
        <v>16</v>
      </c>
      <c r="L37" s="72">
        <v>12</v>
      </c>
      <c r="M37" s="60">
        <v>1</v>
      </c>
      <c r="N37" s="61">
        <v>1</v>
      </c>
      <c r="O37" s="61">
        <v>1</v>
      </c>
      <c r="P37" s="61">
        <v>1</v>
      </c>
      <c r="Q37" s="61">
        <v>1</v>
      </c>
      <c r="R37" s="61">
        <v>1</v>
      </c>
      <c r="S37" s="61">
        <v>1</v>
      </c>
      <c r="T37" s="61">
        <v>1</v>
      </c>
      <c r="U37" s="61">
        <v>1</v>
      </c>
      <c r="V37" s="61">
        <v>1</v>
      </c>
    </row>
    <row r="38" spans="1:22" ht="14.25" customHeight="1" x14ac:dyDescent="0.2">
      <c r="A38" s="113" t="s">
        <v>125</v>
      </c>
      <c r="B38" s="32" t="s">
        <v>14</v>
      </c>
      <c r="C38" s="22">
        <v>462</v>
      </c>
      <c r="D38" s="22">
        <v>458</v>
      </c>
      <c r="E38" s="22">
        <v>481</v>
      </c>
      <c r="F38" s="22">
        <v>452</v>
      </c>
      <c r="G38" s="22">
        <v>475</v>
      </c>
      <c r="H38" s="22">
        <v>395</v>
      </c>
      <c r="I38" s="22">
        <v>378</v>
      </c>
      <c r="J38" s="22">
        <v>465</v>
      </c>
      <c r="K38" s="22">
        <v>475</v>
      </c>
      <c r="L38" s="22">
        <v>478</v>
      </c>
      <c r="M38" s="52">
        <v>0.5</v>
      </c>
      <c r="N38" s="49">
        <v>0.49</v>
      </c>
      <c r="O38" s="49">
        <v>0.49</v>
      </c>
      <c r="P38" s="49">
        <v>0.45</v>
      </c>
      <c r="Q38" s="49">
        <v>0.48</v>
      </c>
      <c r="R38" s="49">
        <v>0.46</v>
      </c>
      <c r="S38" s="49">
        <v>0.46</v>
      </c>
      <c r="T38" s="49">
        <v>0.48</v>
      </c>
      <c r="U38" s="49">
        <v>0.45</v>
      </c>
      <c r="V38" s="49">
        <v>0.42</v>
      </c>
    </row>
    <row r="39" spans="1:22" ht="14.25" customHeight="1" x14ac:dyDescent="0.2">
      <c r="A39" s="113" t="str">
        <f t="shared" ref="A39:A40" si="12">A38</f>
        <v>Indecent assault</v>
      </c>
      <c r="B39" s="32" t="s">
        <v>121</v>
      </c>
      <c r="C39" s="22">
        <v>301</v>
      </c>
      <c r="D39" s="22">
        <v>293</v>
      </c>
      <c r="E39" s="22">
        <v>272</v>
      </c>
      <c r="F39" s="22">
        <v>329</v>
      </c>
      <c r="G39" s="22">
        <v>319</v>
      </c>
      <c r="H39" s="22">
        <v>262</v>
      </c>
      <c r="I39" s="22">
        <v>265</v>
      </c>
      <c r="J39" s="22">
        <v>313</v>
      </c>
      <c r="K39" s="22">
        <v>316</v>
      </c>
      <c r="L39" s="22">
        <v>345</v>
      </c>
      <c r="M39" s="52">
        <v>0.33</v>
      </c>
      <c r="N39" s="49">
        <v>0.31</v>
      </c>
      <c r="O39" s="49">
        <v>0.28000000000000003</v>
      </c>
      <c r="P39" s="49">
        <v>0.33</v>
      </c>
      <c r="Q39" s="49">
        <v>0.32</v>
      </c>
      <c r="R39" s="49">
        <v>0.31</v>
      </c>
      <c r="S39" s="49">
        <v>0.32</v>
      </c>
      <c r="T39" s="49">
        <v>0.32</v>
      </c>
      <c r="U39" s="49">
        <v>0.3</v>
      </c>
      <c r="V39" s="49">
        <v>0.31</v>
      </c>
    </row>
    <row r="40" spans="1:22" ht="14.25" customHeight="1" x14ac:dyDescent="0.2">
      <c r="A40" s="113" t="str">
        <f t="shared" si="12"/>
        <v>Indecent assault</v>
      </c>
      <c r="B40" s="32" t="s">
        <v>83</v>
      </c>
      <c r="C40" s="22">
        <v>107</v>
      </c>
      <c r="D40" s="22">
        <v>112</v>
      </c>
      <c r="E40" s="22">
        <v>129</v>
      </c>
      <c r="F40" s="22">
        <v>135</v>
      </c>
      <c r="G40" s="22">
        <v>120</v>
      </c>
      <c r="H40" s="22">
        <v>108</v>
      </c>
      <c r="I40" s="22">
        <v>87</v>
      </c>
      <c r="J40" s="22">
        <v>90</v>
      </c>
      <c r="K40" s="22">
        <v>132</v>
      </c>
      <c r="L40" s="22">
        <v>154</v>
      </c>
      <c r="M40" s="52">
        <v>0.12</v>
      </c>
      <c r="N40" s="49">
        <v>0.12</v>
      </c>
      <c r="O40" s="49">
        <v>0.13</v>
      </c>
      <c r="P40" s="49">
        <v>0.13</v>
      </c>
      <c r="Q40" s="49">
        <v>0.12</v>
      </c>
      <c r="R40" s="49">
        <v>0.13</v>
      </c>
      <c r="S40" s="49">
        <v>0.11</v>
      </c>
      <c r="T40" s="49">
        <v>0.09</v>
      </c>
      <c r="U40" s="49">
        <v>0.12</v>
      </c>
      <c r="V40" s="49">
        <v>0.14000000000000001</v>
      </c>
    </row>
    <row r="41" spans="1:22" ht="14.25" customHeight="1" x14ac:dyDescent="0.2">
      <c r="A41" s="113" t="str">
        <f t="shared" ref="A41" si="13">A40</f>
        <v>Indecent assault</v>
      </c>
      <c r="B41" s="32" t="s">
        <v>148</v>
      </c>
      <c r="C41" s="22">
        <v>60</v>
      </c>
      <c r="D41" s="22">
        <v>75</v>
      </c>
      <c r="E41" s="22">
        <v>81</v>
      </c>
      <c r="F41" s="22">
        <v>94</v>
      </c>
      <c r="G41" s="22">
        <v>65</v>
      </c>
      <c r="H41" s="22">
        <v>79</v>
      </c>
      <c r="I41" s="22">
        <v>74</v>
      </c>
      <c r="J41" s="22">
        <v>74</v>
      </c>
      <c r="K41" s="22">
        <v>86</v>
      </c>
      <c r="L41" s="22">
        <v>92</v>
      </c>
      <c r="M41" s="52">
        <v>0.06</v>
      </c>
      <c r="N41" s="49">
        <v>0.08</v>
      </c>
      <c r="O41" s="49">
        <v>0.08</v>
      </c>
      <c r="P41" s="49">
        <v>0.09</v>
      </c>
      <c r="Q41" s="49">
        <v>7.0000000000000007E-2</v>
      </c>
      <c r="R41" s="49">
        <v>0.09</v>
      </c>
      <c r="S41" s="49">
        <v>0.09</v>
      </c>
      <c r="T41" s="49">
        <v>0.08</v>
      </c>
      <c r="U41" s="49">
        <v>0.08</v>
      </c>
      <c r="V41" s="49">
        <v>0.08</v>
      </c>
    </row>
    <row r="42" spans="1:22" ht="14.25" customHeight="1" x14ac:dyDescent="0.2">
      <c r="A42" s="113" t="str">
        <f t="shared" ref="A42" si="14">A41</f>
        <v>Indecent assault</v>
      </c>
      <c r="B42" s="32" t="s">
        <v>15</v>
      </c>
      <c r="C42" s="22">
        <v>28</v>
      </c>
      <c r="D42" s="22">
        <v>21</v>
      </c>
      <c r="E42" s="22">
        <v>35</v>
      </c>
      <c r="F42" s="22">
        <v>20</v>
      </c>
      <c r="G42" s="22">
        <v>31</v>
      </c>
      <c r="H42" s="22">
        <v>28</v>
      </c>
      <c r="I42" s="22">
        <v>24</v>
      </c>
      <c r="J42" s="22">
        <v>30</v>
      </c>
      <c r="K42" s="22">
        <v>39</v>
      </c>
      <c r="L42" s="22">
        <v>27</v>
      </c>
      <c r="M42" s="52">
        <v>0.03</v>
      </c>
      <c r="N42" s="49">
        <v>0.02</v>
      </c>
      <c r="O42" s="49">
        <v>0.04</v>
      </c>
      <c r="P42" s="49">
        <v>0.02</v>
      </c>
      <c r="Q42" s="49">
        <v>0.03</v>
      </c>
      <c r="R42" s="49">
        <v>0.03</v>
      </c>
      <c r="S42" s="49">
        <v>0.03</v>
      </c>
      <c r="T42" s="49">
        <v>0.03</v>
      </c>
      <c r="U42" s="49">
        <v>0.04</v>
      </c>
      <c r="V42" s="49">
        <v>0.02</v>
      </c>
    </row>
    <row r="43" spans="1:22" ht="14.25" customHeight="1" x14ac:dyDescent="0.2">
      <c r="A43" s="113" t="str">
        <f t="shared" ref="A43" si="15">A42</f>
        <v>Indecent assault</v>
      </c>
      <c r="B43" s="32" t="s">
        <v>11</v>
      </c>
      <c r="C43" s="71">
        <v>14</v>
      </c>
      <c r="D43" s="71">
        <v>28</v>
      </c>
      <c r="E43" s="71">
        <v>26</v>
      </c>
      <c r="F43" s="71">
        <v>13</v>
      </c>
      <c r="G43" s="71">
        <v>32</v>
      </c>
      <c r="H43" s="71">
        <v>23</v>
      </c>
      <c r="I43" s="71">
        <v>24</v>
      </c>
      <c r="J43" s="71">
        <v>33</v>
      </c>
      <c r="K43" s="71">
        <v>51</v>
      </c>
      <c r="L43" s="71">
        <v>75</v>
      </c>
      <c r="M43" s="59">
        <v>0.02</v>
      </c>
      <c r="N43" s="50">
        <v>0.03</v>
      </c>
      <c r="O43" s="50">
        <v>0.03</v>
      </c>
      <c r="P43" s="50">
        <v>0.01</v>
      </c>
      <c r="Q43" s="50">
        <v>0.03</v>
      </c>
      <c r="R43" s="50">
        <v>0.03</v>
      </c>
      <c r="S43" s="50">
        <v>0.03</v>
      </c>
      <c r="T43" s="50">
        <v>0.03</v>
      </c>
      <c r="U43" s="50">
        <v>0.05</v>
      </c>
      <c r="V43" s="50">
        <v>7.0000000000000007E-2</v>
      </c>
    </row>
    <row r="44" spans="1:22" ht="14.25" customHeight="1" x14ac:dyDescent="0.2">
      <c r="A44" s="114" t="str">
        <f t="shared" ref="A44" si="16">A43</f>
        <v>Indecent assault</v>
      </c>
      <c r="B44" s="55" t="s">
        <v>0</v>
      </c>
      <c r="C44" s="72">
        <v>925</v>
      </c>
      <c r="D44" s="72">
        <v>940</v>
      </c>
      <c r="E44" s="72">
        <v>977</v>
      </c>
      <c r="F44" s="72">
        <v>1001</v>
      </c>
      <c r="G44" s="72">
        <v>995</v>
      </c>
      <c r="H44" s="72">
        <v>857</v>
      </c>
      <c r="I44" s="72">
        <v>823</v>
      </c>
      <c r="J44" s="72">
        <v>965</v>
      </c>
      <c r="K44" s="72">
        <v>1062</v>
      </c>
      <c r="L44" s="72">
        <v>1127</v>
      </c>
      <c r="M44" s="60">
        <v>1</v>
      </c>
      <c r="N44" s="61">
        <v>1</v>
      </c>
      <c r="O44" s="61">
        <v>1</v>
      </c>
      <c r="P44" s="61">
        <v>1</v>
      </c>
      <c r="Q44" s="61">
        <v>1</v>
      </c>
      <c r="R44" s="61">
        <v>1</v>
      </c>
      <c r="S44" s="61">
        <v>1</v>
      </c>
      <c r="T44" s="61">
        <v>1</v>
      </c>
      <c r="U44" s="61">
        <v>1</v>
      </c>
      <c r="V44" s="61">
        <v>1</v>
      </c>
    </row>
    <row r="45" spans="1:22" ht="14.25" customHeight="1" x14ac:dyDescent="0.2">
      <c r="A45" s="113" t="s">
        <v>126</v>
      </c>
      <c r="B45" s="32" t="s">
        <v>14</v>
      </c>
      <c r="C45" s="22">
        <v>37</v>
      </c>
      <c r="D45" s="22">
        <v>66</v>
      </c>
      <c r="E45" s="22">
        <v>88</v>
      </c>
      <c r="F45" s="22">
        <v>73</v>
      </c>
      <c r="G45" s="22">
        <v>84</v>
      </c>
      <c r="H45" s="22">
        <v>121</v>
      </c>
      <c r="I45" s="22">
        <v>94</v>
      </c>
      <c r="J45" s="22">
        <v>110</v>
      </c>
      <c r="K45" s="22">
        <v>104</v>
      </c>
      <c r="L45" s="22">
        <v>108</v>
      </c>
      <c r="M45" s="52">
        <v>0.7</v>
      </c>
      <c r="N45" s="49">
        <v>0.71</v>
      </c>
      <c r="O45" s="49">
        <v>0.73</v>
      </c>
      <c r="P45" s="49">
        <v>0.66</v>
      </c>
      <c r="Q45" s="49">
        <v>0.66</v>
      </c>
      <c r="R45" s="49">
        <v>0.75</v>
      </c>
      <c r="S45" s="49">
        <v>0.66</v>
      </c>
      <c r="T45" s="49">
        <v>0.63</v>
      </c>
      <c r="U45" s="49">
        <v>0.59</v>
      </c>
      <c r="V45" s="49">
        <v>0.55000000000000004</v>
      </c>
    </row>
    <row r="46" spans="1:22" ht="14.25" customHeight="1" x14ac:dyDescent="0.2">
      <c r="A46" s="113" t="str">
        <f t="shared" ref="A46:A47" si="17">A45</f>
        <v>Objectionable publication</v>
      </c>
      <c r="B46" s="32" t="s">
        <v>121</v>
      </c>
      <c r="C46" s="22">
        <v>3</v>
      </c>
      <c r="D46" s="22">
        <v>13</v>
      </c>
      <c r="E46" s="22">
        <v>13</v>
      </c>
      <c r="F46" s="22">
        <v>12</v>
      </c>
      <c r="G46" s="22">
        <v>19</v>
      </c>
      <c r="H46" s="22">
        <v>12</v>
      </c>
      <c r="I46" s="22">
        <v>14</v>
      </c>
      <c r="J46" s="22">
        <v>26</v>
      </c>
      <c r="K46" s="22">
        <v>28</v>
      </c>
      <c r="L46" s="22">
        <v>34</v>
      </c>
      <c r="M46" s="52">
        <v>0.06</v>
      </c>
      <c r="N46" s="49">
        <v>0.14000000000000001</v>
      </c>
      <c r="O46" s="49">
        <v>0.11</v>
      </c>
      <c r="P46" s="49">
        <v>0.11</v>
      </c>
      <c r="Q46" s="49">
        <v>0.15</v>
      </c>
      <c r="R46" s="49">
        <v>7.0000000000000007E-2</v>
      </c>
      <c r="S46" s="49">
        <v>0.1</v>
      </c>
      <c r="T46" s="49">
        <v>0.15</v>
      </c>
      <c r="U46" s="49">
        <v>0.16</v>
      </c>
      <c r="V46" s="49">
        <v>0.17</v>
      </c>
    </row>
    <row r="47" spans="1:22" ht="14.25" customHeight="1" x14ac:dyDescent="0.2">
      <c r="A47" s="113" t="str">
        <f t="shared" si="17"/>
        <v>Objectionable publication</v>
      </c>
      <c r="B47" s="32" t="s">
        <v>83</v>
      </c>
      <c r="C47" s="22">
        <v>1</v>
      </c>
      <c r="D47" s="22">
        <v>2</v>
      </c>
      <c r="E47" s="22">
        <v>4</v>
      </c>
      <c r="F47" s="22">
        <v>6</v>
      </c>
      <c r="G47" s="22">
        <v>3</v>
      </c>
      <c r="H47" s="22">
        <v>2</v>
      </c>
      <c r="I47" s="22">
        <v>8</v>
      </c>
      <c r="J47" s="22">
        <v>6</v>
      </c>
      <c r="K47" s="22">
        <v>5</v>
      </c>
      <c r="L47" s="22">
        <v>6</v>
      </c>
      <c r="M47" s="52">
        <v>0.02</v>
      </c>
      <c r="N47" s="49">
        <v>0.02</v>
      </c>
      <c r="O47" s="49">
        <v>0.03</v>
      </c>
      <c r="P47" s="49">
        <v>0.05</v>
      </c>
      <c r="Q47" s="49">
        <v>0.02</v>
      </c>
      <c r="R47" s="49">
        <v>0.01</v>
      </c>
      <c r="S47" s="49">
        <v>0.06</v>
      </c>
      <c r="T47" s="49">
        <v>0.03</v>
      </c>
      <c r="U47" s="49">
        <v>0.03</v>
      </c>
      <c r="V47" s="49">
        <v>0.03</v>
      </c>
    </row>
    <row r="48" spans="1:22" ht="14.25" customHeight="1" x14ac:dyDescent="0.2">
      <c r="A48" s="113" t="str">
        <f t="shared" ref="A48" si="18">A47</f>
        <v>Objectionable publication</v>
      </c>
      <c r="B48" s="32" t="s">
        <v>148</v>
      </c>
      <c r="C48" s="22">
        <v>5</v>
      </c>
      <c r="D48" s="22">
        <v>4</v>
      </c>
      <c r="E48" s="22">
        <v>5</v>
      </c>
      <c r="F48" s="22">
        <v>8</v>
      </c>
      <c r="G48" s="22">
        <v>6</v>
      </c>
      <c r="H48" s="22">
        <v>8</v>
      </c>
      <c r="I48" s="22">
        <v>11</v>
      </c>
      <c r="J48" s="22">
        <v>14</v>
      </c>
      <c r="K48" s="22">
        <v>11</v>
      </c>
      <c r="L48" s="22">
        <v>16</v>
      </c>
      <c r="M48" s="52">
        <v>0.09</v>
      </c>
      <c r="N48" s="49">
        <v>0.04</v>
      </c>
      <c r="O48" s="49">
        <v>0.04</v>
      </c>
      <c r="P48" s="49">
        <v>7.0000000000000007E-2</v>
      </c>
      <c r="Q48" s="49">
        <v>0.05</v>
      </c>
      <c r="R48" s="49">
        <v>0.05</v>
      </c>
      <c r="S48" s="49">
        <v>0.08</v>
      </c>
      <c r="T48" s="49">
        <v>0.08</v>
      </c>
      <c r="U48" s="49">
        <v>0.06</v>
      </c>
      <c r="V48" s="49">
        <v>0.08</v>
      </c>
    </row>
    <row r="49" spans="1:22" ht="14.25" customHeight="1" x14ac:dyDescent="0.2">
      <c r="A49" s="113" t="str">
        <f t="shared" ref="A49" si="19">A48</f>
        <v>Objectionable publication</v>
      </c>
      <c r="B49" s="32" t="s">
        <v>15</v>
      </c>
      <c r="C49" s="22">
        <v>2</v>
      </c>
      <c r="D49" s="22">
        <v>1</v>
      </c>
      <c r="E49" s="22">
        <v>2</v>
      </c>
      <c r="F49" s="22">
        <v>2</v>
      </c>
      <c r="G49" s="22">
        <v>6</v>
      </c>
      <c r="H49" s="22">
        <v>5</v>
      </c>
      <c r="I49" s="22">
        <v>2</v>
      </c>
      <c r="J49" s="22">
        <v>4</v>
      </c>
      <c r="K49" s="22">
        <v>6</v>
      </c>
      <c r="L49" s="22">
        <v>5</v>
      </c>
      <c r="M49" s="52">
        <v>0.04</v>
      </c>
      <c r="N49" s="49">
        <v>0.01</v>
      </c>
      <c r="O49" s="49">
        <v>0.02</v>
      </c>
      <c r="P49" s="49">
        <v>0.02</v>
      </c>
      <c r="Q49" s="49">
        <v>0.05</v>
      </c>
      <c r="R49" s="49">
        <v>0.03</v>
      </c>
      <c r="S49" s="49">
        <v>0.01</v>
      </c>
      <c r="T49" s="49">
        <v>0.02</v>
      </c>
      <c r="U49" s="49">
        <v>0.03</v>
      </c>
      <c r="V49" s="49">
        <v>0.03</v>
      </c>
    </row>
    <row r="50" spans="1:22" ht="14.25" customHeight="1" x14ac:dyDescent="0.2">
      <c r="A50" s="113" t="str">
        <f t="shared" ref="A50" si="20">A49</f>
        <v>Objectionable publication</v>
      </c>
      <c r="B50" s="32" t="s">
        <v>11</v>
      </c>
      <c r="C50" s="71">
        <v>6</v>
      </c>
      <c r="D50" s="71">
        <v>10</v>
      </c>
      <c r="E50" s="71">
        <v>12</v>
      </c>
      <c r="F50" s="71">
        <v>14</v>
      </c>
      <c r="G50" s="71">
        <v>14</v>
      </c>
      <c r="H50" s="71">
        <v>16</v>
      </c>
      <c r="I50" s="71">
        <v>16</v>
      </c>
      <c r="J50" s="71">
        <v>18</v>
      </c>
      <c r="K50" s="71">
        <v>30</v>
      </c>
      <c r="L50" s="71">
        <v>36</v>
      </c>
      <c r="M50" s="59">
        <v>0.11</v>
      </c>
      <c r="N50" s="50">
        <v>0.11</v>
      </c>
      <c r="O50" s="50">
        <v>0.1</v>
      </c>
      <c r="P50" s="50">
        <v>0.13</v>
      </c>
      <c r="Q50" s="50">
        <v>0.11</v>
      </c>
      <c r="R50" s="50">
        <v>0.1</v>
      </c>
      <c r="S50" s="50">
        <v>0.11</v>
      </c>
      <c r="T50" s="50">
        <v>0.1</v>
      </c>
      <c r="U50" s="50">
        <v>0.17</v>
      </c>
      <c r="V50" s="50">
        <v>0.18</v>
      </c>
    </row>
    <row r="51" spans="1:22" ht="14.25" customHeight="1" x14ac:dyDescent="0.2">
      <c r="A51" s="114" t="str">
        <f t="shared" ref="A51" si="21">A50</f>
        <v>Objectionable publication</v>
      </c>
      <c r="B51" s="55" t="s">
        <v>0</v>
      </c>
      <c r="C51" s="72">
        <v>53</v>
      </c>
      <c r="D51" s="72">
        <v>93</v>
      </c>
      <c r="E51" s="72">
        <v>120</v>
      </c>
      <c r="F51" s="72">
        <v>111</v>
      </c>
      <c r="G51" s="72">
        <v>128</v>
      </c>
      <c r="H51" s="72">
        <v>161</v>
      </c>
      <c r="I51" s="72">
        <v>143</v>
      </c>
      <c r="J51" s="72">
        <v>175</v>
      </c>
      <c r="K51" s="72">
        <v>176</v>
      </c>
      <c r="L51" s="72">
        <v>198</v>
      </c>
      <c r="M51" s="60">
        <v>1</v>
      </c>
      <c r="N51" s="61">
        <v>1</v>
      </c>
      <c r="O51" s="61">
        <v>1</v>
      </c>
      <c r="P51" s="61">
        <v>1</v>
      </c>
      <c r="Q51" s="61">
        <v>1</v>
      </c>
      <c r="R51" s="61">
        <v>1</v>
      </c>
      <c r="S51" s="61">
        <v>1</v>
      </c>
      <c r="T51" s="61">
        <v>1</v>
      </c>
      <c r="U51" s="61">
        <v>1</v>
      </c>
      <c r="V51" s="61">
        <v>1</v>
      </c>
    </row>
    <row r="52" spans="1:22" ht="14.25" customHeight="1" x14ac:dyDescent="0.2">
      <c r="A52" s="113" t="s">
        <v>15</v>
      </c>
      <c r="B52" s="32" t="s">
        <v>14</v>
      </c>
      <c r="C52" s="22">
        <v>17</v>
      </c>
      <c r="D52" s="22">
        <v>17</v>
      </c>
      <c r="E52" s="22">
        <v>11</v>
      </c>
      <c r="F52" s="22">
        <v>17</v>
      </c>
      <c r="G52" s="22">
        <v>18</v>
      </c>
      <c r="H52" s="22">
        <v>14</v>
      </c>
      <c r="I52" s="22">
        <v>13</v>
      </c>
      <c r="J52" s="22">
        <v>22</v>
      </c>
      <c r="K52" s="22">
        <v>21</v>
      </c>
      <c r="L52" s="22">
        <v>13</v>
      </c>
      <c r="M52" s="52">
        <v>0.63</v>
      </c>
      <c r="N52" s="49">
        <v>0.71</v>
      </c>
      <c r="O52" s="49">
        <v>0.69</v>
      </c>
      <c r="P52" s="49">
        <v>0.63</v>
      </c>
      <c r="Q52" s="49">
        <v>0.69</v>
      </c>
      <c r="R52" s="49">
        <v>0.7</v>
      </c>
      <c r="S52" s="49">
        <v>0.81</v>
      </c>
      <c r="T52" s="49">
        <v>0.79</v>
      </c>
      <c r="U52" s="49">
        <v>0.68</v>
      </c>
      <c r="V52" s="49">
        <v>0.54</v>
      </c>
    </row>
    <row r="53" spans="1:22" ht="14.25" customHeight="1" x14ac:dyDescent="0.2">
      <c r="A53" s="113" t="str">
        <f t="shared" ref="A53:A54" si="22">A52</f>
        <v>Other</v>
      </c>
      <c r="B53" s="32" t="s">
        <v>121</v>
      </c>
      <c r="C53" s="22">
        <v>5</v>
      </c>
      <c r="D53" s="22">
        <v>5</v>
      </c>
      <c r="E53" s="22">
        <v>2</v>
      </c>
      <c r="F53" s="22">
        <v>6</v>
      </c>
      <c r="G53" s="22">
        <v>6</v>
      </c>
      <c r="H53" s="22">
        <v>2</v>
      </c>
      <c r="I53" s="22">
        <v>1</v>
      </c>
      <c r="J53" s="22">
        <v>4</v>
      </c>
      <c r="K53" s="22">
        <v>3</v>
      </c>
      <c r="L53" s="22">
        <v>3</v>
      </c>
      <c r="M53" s="52">
        <v>0.19</v>
      </c>
      <c r="N53" s="49">
        <v>0.21</v>
      </c>
      <c r="O53" s="49">
        <v>0.13</v>
      </c>
      <c r="P53" s="49">
        <v>0.22</v>
      </c>
      <c r="Q53" s="49">
        <v>0.23</v>
      </c>
      <c r="R53" s="49">
        <v>0.1</v>
      </c>
      <c r="S53" s="49">
        <v>0.06</v>
      </c>
      <c r="T53" s="49">
        <v>0.14000000000000001</v>
      </c>
      <c r="U53" s="49">
        <v>0.1</v>
      </c>
      <c r="V53" s="49">
        <v>0.13</v>
      </c>
    </row>
    <row r="54" spans="1:22" ht="14.25" customHeight="1" x14ac:dyDescent="0.2">
      <c r="A54" s="113" t="str">
        <f t="shared" si="22"/>
        <v>Other</v>
      </c>
      <c r="B54" s="32" t="s">
        <v>83</v>
      </c>
      <c r="C54" s="22">
        <v>2</v>
      </c>
      <c r="D54" s="22">
        <v>2</v>
      </c>
      <c r="E54" s="22">
        <v>0</v>
      </c>
      <c r="F54" s="22">
        <v>1</v>
      </c>
      <c r="G54" s="22">
        <v>0</v>
      </c>
      <c r="H54" s="22">
        <v>1</v>
      </c>
      <c r="I54" s="22">
        <v>0</v>
      </c>
      <c r="J54" s="22">
        <v>1</v>
      </c>
      <c r="K54" s="22">
        <v>1</v>
      </c>
      <c r="L54" s="22">
        <v>1</v>
      </c>
      <c r="M54" s="52">
        <v>7.0000000000000007E-2</v>
      </c>
      <c r="N54" s="49">
        <v>0.08</v>
      </c>
      <c r="O54" s="49">
        <v>0</v>
      </c>
      <c r="P54" s="49">
        <v>0.04</v>
      </c>
      <c r="Q54" s="49">
        <v>0</v>
      </c>
      <c r="R54" s="49">
        <v>0.05</v>
      </c>
      <c r="S54" s="49">
        <v>0</v>
      </c>
      <c r="T54" s="49">
        <v>0.04</v>
      </c>
      <c r="U54" s="49">
        <v>0.03</v>
      </c>
      <c r="V54" s="49">
        <v>0.04</v>
      </c>
    </row>
    <row r="55" spans="1:22" ht="14.25" customHeight="1" x14ac:dyDescent="0.2">
      <c r="A55" s="113" t="str">
        <f t="shared" ref="A55" si="23">A54</f>
        <v>Other</v>
      </c>
      <c r="B55" s="32" t="s">
        <v>148</v>
      </c>
      <c r="C55" s="22">
        <v>3</v>
      </c>
      <c r="D55" s="22">
        <v>1</v>
      </c>
      <c r="E55" s="22">
        <v>3</v>
      </c>
      <c r="F55" s="22">
        <v>2</v>
      </c>
      <c r="G55" s="22">
        <v>2</v>
      </c>
      <c r="H55" s="22">
        <v>2</v>
      </c>
      <c r="I55" s="22">
        <v>1</v>
      </c>
      <c r="J55" s="22">
        <v>0</v>
      </c>
      <c r="K55" s="22">
        <v>4</v>
      </c>
      <c r="L55" s="22">
        <v>3</v>
      </c>
      <c r="M55" s="52">
        <v>0.11</v>
      </c>
      <c r="N55" s="49">
        <v>0.04</v>
      </c>
      <c r="O55" s="49">
        <v>0.19</v>
      </c>
      <c r="P55" s="49">
        <v>7.0000000000000007E-2</v>
      </c>
      <c r="Q55" s="49">
        <v>0.08</v>
      </c>
      <c r="R55" s="49">
        <v>0.1</v>
      </c>
      <c r="S55" s="49">
        <v>0.06</v>
      </c>
      <c r="T55" s="49">
        <v>0</v>
      </c>
      <c r="U55" s="49">
        <v>0.13</v>
      </c>
      <c r="V55" s="49">
        <v>0.13</v>
      </c>
    </row>
    <row r="56" spans="1:22" ht="14.25" customHeight="1" x14ac:dyDescent="0.2">
      <c r="A56" s="113" t="str">
        <f t="shared" ref="A56" si="24">A55</f>
        <v>Other</v>
      </c>
      <c r="B56" s="32" t="s">
        <v>15</v>
      </c>
      <c r="C56" s="22">
        <v>0</v>
      </c>
      <c r="D56" s="22">
        <v>1</v>
      </c>
      <c r="E56" s="22">
        <v>0</v>
      </c>
      <c r="F56" s="22">
        <v>2</v>
      </c>
      <c r="G56" s="22">
        <v>1</v>
      </c>
      <c r="H56" s="22">
        <v>0</v>
      </c>
      <c r="I56" s="22">
        <v>1</v>
      </c>
      <c r="J56" s="22">
        <v>0</v>
      </c>
      <c r="K56" s="22">
        <v>2</v>
      </c>
      <c r="L56" s="22">
        <v>0</v>
      </c>
      <c r="M56" s="52">
        <v>0</v>
      </c>
      <c r="N56" s="49">
        <v>0.04</v>
      </c>
      <c r="O56" s="49">
        <v>0</v>
      </c>
      <c r="P56" s="49">
        <v>7.0000000000000007E-2</v>
      </c>
      <c r="Q56" s="49">
        <v>0.04</v>
      </c>
      <c r="R56" s="49">
        <v>0</v>
      </c>
      <c r="S56" s="49">
        <v>0.06</v>
      </c>
      <c r="T56" s="49">
        <v>0</v>
      </c>
      <c r="U56" s="49">
        <v>0.06</v>
      </c>
      <c r="V56" s="49">
        <v>0</v>
      </c>
    </row>
    <row r="57" spans="1:22" ht="14.25" customHeight="1" x14ac:dyDescent="0.2">
      <c r="A57" s="113" t="str">
        <f t="shared" ref="A57" si="25">A56</f>
        <v>Other</v>
      </c>
      <c r="B57" s="32" t="s">
        <v>11</v>
      </c>
      <c r="C57" s="71">
        <v>2</v>
      </c>
      <c r="D57" s="71">
        <v>1</v>
      </c>
      <c r="E57" s="71">
        <v>0</v>
      </c>
      <c r="F57" s="71">
        <v>1</v>
      </c>
      <c r="G57" s="71">
        <v>1</v>
      </c>
      <c r="H57" s="71">
        <v>1</v>
      </c>
      <c r="I57" s="71">
        <v>0</v>
      </c>
      <c r="J57" s="71">
        <v>1</v>
      </c>
      <c r="K57" s="71">
        <v>1</v>
      </c>
      <c r="L57" s="71">
        <v>5</v>
      </c>
      <c r="M57" s="59">
        <v>7.0000000000000007E-2</v>
      </c>
      <c r="N57" s="50">
        <v>0.04</v>
      </c>
      <c r="O57" s="50">
        <v>0</v>
      </c>
      <c r="P57" s="50">
        <v>0.04</v>
      </c>
      <c r="Q57" s="50">
        <v>0.04</v>
      </c>
      <c r="R57" s="50">
        <v>0.05</v>
      </c>
      <c r="S57" s="50">
        <v>0</v>
      </c>
      <c r="T57" s="50">
        <v>0.04</v>
      </c>
      <c r="U57" s="50">
        <v>0.03</v>
      </c>
      <c r="V57" s="50">
        <v>0.21</v>
      </c>
    </row>
    <row r="58" spans="1:22" ht="14.25" customHeight="1" x14ac:dyDescent="0.2">
      <c r="A58" s="114" t="str">
        <f t="shared" ref="A58" si="26">A57</f>
        <v>Other</v>
      </c>
      <c r="B58" s="55" t="s">
        <v>0</v>
      </c>
      <c r="C58" s="72">
        <v>27</v>
      </c>
      <c r="D58" s="72">
        <v>24</v>
      </c>
      <c r="E58" s="72">
        <v>16</v>
      </c>
      <c r="F58" s="72">
        <v>27</v>
      </c>
      <c r="G58" s="72">
        <v>26</v>
      </c>
      <c r="H58" s="72">
        <v>20</v>
      </c>
      <c r="I58" s="72">
        <v>16</v>
      </c>
      <c r="J58" s="72">
        <v>28</v>
      </c>
      <c r="K58" s="72">
        <v>31</v>
      </c>
      <c r="L58" s="72">
        <v>24</v>
      </c>
      <c r="M58" s="60">
        <v>1</v>
      </c>
      <c r="N58" s="61">
        <v>1</v>
      </c>
      <c r="O58" s="61">
        <v>1</v>
      </c>
      <c r="P58" s="61">
        <v>1</v>
      </c>
      <c r="Q58" s="61">
        <v>1</v>
      </c>
      <c r="R58" s="61">
        <v>1</v>
      </c>
      <c r="S58" s="61">
        <v>1</v>
      </c>
      <c r="T58" s="61">
        <v>1</v>
      </c>
      <c r="U58" s="61">
        <v>1</v>
      </c>
      <c r="V58" s="61">
        <v>1</v>
      </c>
    </row>
  </sheetData>
  <autoFilter ref="A9:A58" xr:uid="{00000000-0009-0000-0000-00000D000000}"/>
  <mergeCells count="17">
    <mergeCell ref="A1:V1"/>
    <mergeCell ref="A2:V2"/>
    <mergeCell ref="A3:V3"/>
    <mergeCell ref="A5:V5"/>
    <mergeCell ref="A6:V6"/>
    <mergeCell ref="A4:V4"/>
    <mergeCell ref="A38:A44"/>
    <mergeCell ref="A45:A51"/>
    <mergeCell ref="A7:V7"/>
    <mergeCell ref="A52:A58"/>
    <mergeCell ref="A10:A16"/>
    <mergeCell ref="A8:B8"/>
    <mergeCell ref="C8:L8"/>
    <mergeCell ref="M8:V8"/>
    <mergeCell ref="A17:A23"/>
    <mergeCell ref="A24:A30"/>
    <mergeCell ref="A31:A37"/>
  </mergeCells>
  <hyperlinks>
    <hyperlink ref="A6:G6" location="Contents!A1" display="Back to Contents page" xr:uid="{582D8136-76AC-4DEF-982A-EB06F6A8954D}"/>
    <hyperlink ref="A5:G5" location="'Definitions and data notes'!A1" display="For more information on how to interpret these figures, please read the Definitions and data notes." xr:uid="{AAE8068F-7642-4D34-9F1F-934053B890E3}"/>
  </hyperlinks>
  <pageMargins left="0.7" right="0.7" top="0.75" bottom="0.75" header="0.3" footer="0.3"/>
  <pageSetup paperSize="8"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4B4C4-2DE1-4AD4-9C95-78D8A8BC464C}">
  <sheetPr codeName="Sheet19">
    <tabColor theme="7" tint="0.79998168889431442"/>
    <pageSetUpPr fitToPage="1"/>
  </sheetPr>
  <dimension ref="A1:V100"/>
  <sheetViews>
    <sheetView workbookViewId="0">
      <pane ySplit="9" topLeftCell="A10" activePane="bottomLeft" state="frozen"/>
      <selection activeCell="K45" sqref="K45"/>
      <selection pane="bottomLeft" sqref="A1:V1"/>
    </sheetView>
  </sheetViews>
  <sheetFormatPr defaultColWidth="9" defaultRowHeight="14.25" x14ac:dyDescent="0.2"/>
  <cols>
    <col min="1" max="1" width="15.625" style="28" customWidth="1"/>
    <col min="2" max="2" width="20.625" style="28" customWidth="1"/>
    <col min="3" max="22" width="8.125" style="28" customWidth="1"/>
    <col min="23" max="16384" width="9" style="28"/>
  </cols>
  <sheetData>
    <row r="1" spans="1:22" ht="15" x14ac:dyDescent="0.2">
      <c r="A1" s="99" t="s">
        <v>252</v>
      </c>
      <c r="B1" s="99"/>
      <c r="C1" s="99"/>
      <c r="D1" s="99"/>
      <c r="E1" s="99"/>
      <c r="F1" s="99"/>
      <c r="G1" s="99"/>
      <c r="H1" s="99"/>
      <c r="I1" s="99"/>
      <c r="J1" s="99"/>
      <c r="K1" s="99"/>
      <c r="L1" s="99"/>
      <c r="M1" s="99"/>
      <c r="N1" s="99"/>
      <c r="O1" s="99"/>
      <c r="P1" s="99"/>
      <c r="Q1" s="99"/>
      <c r="R1" s="99"/>
      <c r="S1" s="99"/>
      <c r="T1" s="99"/>
      <c r="U1" s="99"/>
      <c r="V1" s="99"/>
    </row>
    <row r="2" spans="1:22" ht="14.25" customHeight="1" x14ac:dyDescent="0.2">
      <c r="A2" s="100" t="s">
        <v>277</v>
      </c>
      <c r="B2" s="100"/>
      <c r="C2" s="100"/>
      <c r="D2" s="100"/>
      <c r="E2" s="100"/>
      <c r="F2" s="100"/>
      <c r="G2" s="100"/>
      <c r="H2" s="100"/>
      <c r="I2" s="100"/>
      <c r="J2" s="100"/>
      <c r="K2" s="100"/>
      <c r="L2" s="100"/>
      <c r="M2" s="100"/>
      <c r="N2" s="100"/>
      <c r="O2" s="100"/>
      <c r="P2" s="100"/>
      <c r="Q2" s="100"/>
      <c r="R2" s="100"/>
      <c r="S2" s="100"/>
      <c r="T2" s="100"/>
      <c r="U2" s="100"/>
      <c r="V2" s="100"/>
    </row>
    <row r="3" spans="1:22" ht="24.75" customHeight="1" x14ac:dyDescent="0.2">
      <c r="A3" s="100" t="s">
        <v>207</v>
      </c>
      <c r="B3" s="100"/>
      <c r="C3" s="100"/>
      <c r="D3" s="100"/>
      <c r="E3" s="100"/>
      <c r="F3" s="100"/>
      <c r="G3" s="100"/>
      <c r="H3" s="100"/>
      <c r="I3" s="100"/>
      <c r="J3" s="100"/>
      <c r="K3" s="100"/>
      <c r="L3" s="100"/>
      <c r="M3" s="100"/>
      <c r="N3" s="100"/>
      <c r="O3" s="100"/>
      <c r="P3" s="100"/>
      <c r="Q3" s="100"/>
      <c r="R3" s="100"/>
      <c r="S3" s="100"/>
      <c r="T3" s="100"/>
      <c r="U3" s="100"/>
      <c r="V3" s="100"/>
    </row>
    <row r="4" spans="1:22" ht="24.75" customHeight="1" x14ac:dyDescent="0.2">
      <c r="A4" s="100" t="s">
        <v>215</v>
      </c>
      <c r="B4" s="100"/>
      <c r="C4" s="100"/>
      <c r="D4" s="100"/>
      <c r="E4" s="100"/>
      <c r="F4" s="100"/>
      <c r="G4" s="100"/>
      <c r="H4" s="100"/>
      <c r="I4" s="100"/>
      <c r="J4" s="100"/>
      <c r="K4" s="100"/>
      <c r="L4" s="100"/>
      <c r="M4" s="100"/>
      <c r="N4" s="100"/>
      <c r="O4" s="100"/>
      <c r="P4" s="100"/>
      <c r="Q4" s="100"/>
      <c r="R4" s="100"/>
      <c r="S4" s="100"/>
      <c r="T4" s="100"/>
      <c r="U4" s="100"/>
      <c r="V4" s="100"/>
    </row>
    <row r="5" spans="1:22"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ht="14.25" customHeight="1" x14ac:dyDescent="0.2">
      <c r="A7" s="100" t="s">
        <v>299</v>
      </c>
      <c r="B7" s="100"/>
      <c r="C7" s="100"/>
      <c r="D7" s="100"/>
      <c r="E7" s="100"/>
      <c r="F7" s="100"/>
      <c r="G7" s="100"/>
      <c r="H7" s="100"/>
      <c r="I7" s="100"/>
      <c r="J7" s="100"/>
      <c r="K7" s="100"/>
      <c r="L7" s="100"/>
      <c r="M7" s="100"/>
      <c r="N7" s="100"/>
      <c r="O7" s="100"/>
      <c r="P7" s="100"/>
      <c r="Q7" s="100"/>
      <c r="R7" s="100"/>
      <c r="S7" s="100"/>
      <c r="T7" s="100"/>
      <c r="U7" s="100"/>
      <c r="V7" s="100"/>
    </row>
    <row r="8" spans="1:22" s="43" customFormat="1" x14ac:dyDescent="0.2">
      <c r="A8" s="115" t="s">
        <v>184</v>
      </c>
      <c r="B8" s="115"/>
      <c r="C8" s="109" t="s">
        <v>214</v>
      </c>
      <c r="D8" s="109"/>
      <c r="E8" s="109"/>
      <c r="F8" s="109"/>
      <c r="G8" s="109"/>
      <c r="H8" s="109"/>
      <c r="I8" s="109"/>
      <c r="J8" s="109"/>
      <c r="K8" s="109"/>
      <c r="L8" s="109"/>
      <c r="M8" s="110" t="s">
        <v>139</v>
      </c>
      <c r="N8" s="109"/>
      <c r="O8" s="109"/>
      <c r="P8" s="109"/>
      <c r="Q8" s="109"/>
      <c r="R8" s="109"/>
      <c r="S8" s="109"/>
      <c r="T8" s="109"/>
      <c r="U8" s="109"/>
      <c r="V8" s="109"/>
    </row>
    <row r="9" spans="1:22" x14ac:dyDescent="0.2">
      <c r="A9" s="18" t="s">
        <v>127</v>
      </c>
      <c r="B9" s="18" t="s">
        <v>188</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ht="14.25" customHeight="1" x14ac:dyDescent="0.2">
      <c r="A10" s="117" t="s">
        <v>115</v>
      </c>
      <c r="B10" s="32" t="s">
        <v>80</v>
      </c>
      <c r="C10" s="22">
        <v>191</v>
      </c>
      <c r="D10" s="22">
        <v>197</v>
      </c>
      <c r="E10" s="22">
        <v>209</v>
      </c>
      <c r="F10" s="22">
        <v>228</v>
      </c>
      <c r="G10" s="22">
        <v>202</v>
      </c>
      <c r="H10" s="22">
        <v>164</v>
      </c>
      <c r="I10" s="22">
        <v>157</v>
      </c>
      <c r="J10" s="22">
        <v>165</v>
      </c>
      <c r="K10" s="22">
        <v>172</v>
      </c>
      <c r="L10" s="22">
        <v>186</v>
      </c>
      <c r="M10" s="52">
        <v>0.15</v>
      </c>
      <c r="N10" s="49">
        <v>0.15</v>
      </c>
      <c r="O10" s="49">
        <v>0.15</v>
      </c>
      <c r="P10" s="49">
        <v>0.16</v>
      </c>
      <c r="Q10" s="49">
        <v>0.14000000000000001</v>
      </c>
      <c r="R10" s="49">
        <v>0.13</v>
      </c>
      <c r="S10" s="49">
        <v>0.13</v>
      </c>
      <c r="T10" s="49">
        <v>0.11</v>
      </c>
      <c r="U10" s="49">
        <v>0.11</v>
      </c>
      <c r="V10" s="49">
        <v>0.11</v>
      </c>
    </row>
    <row r="11" spans="1:22" ht="14.25" customHeight="1" x14ac:dyDescent="0.2">
      <c r="A11" s="117" t="str">
        <f t="shared" ref="A11:A22" si="0">A10</f>
        <v>Total sexual offences</v>
      </c>
      <c r="B11" s="32" t="s">
        <v>2</v>
      </c>
      <c r="C11" s="22">
        <v>208</v>
      </c>
      <c r="D11" s="22">
        <v>187</v>
      </c>
      <c r="E11" s="22">
        <v>188</v>
      </c>
      <c r="F11" s="22">
        <v>197</v>
      </c>
      <c r="G11" s="22">
        <v>177</v>
      </c>
      <c r="H11" s="22">
        <v>167</v>
      </c>
      <c r="I11" s="22">
        <v>159</v>
      </c>
      <c r="J11" s="22">
        <v>193</v>
      </c>
      <c r="K11" s="22">
        <v>219</v>
      </c>
      <c r="L11" s="22">
        <v>204</v>
      </c>
      <c r="M11" s="52">
        <v>0.16</v>
      </c>
      <c r="N11" s="49">
        <v>0.14000000000000001</v>
      </c>
      <c r="O11" s="49">
        <v>0.14000000000000001</v>
      </c>
      <c r="P11" s="49">
        <v>0.14000000000000001</v>
      </c>
      <c r="Q11" s="49">
        <v>0.13</v>
      </c>
      <c r="R11" s="49">
        <v>0.13</v>
      </c>
      <c r="S11" s="49">
        <v>0.13</v>
      </c>
      <c r="T11" s="49">
        <v>0.13</v>
      </c>
      <c r="U11" s="49">
        <v>0.14000000000000001</v>
      </c>
      <c r="V11" s="49">
        <v>0.12</v>
      </c>
    </row>
    <row r="12" spans="1:22" ht="14.25" customHeight="1" x14ac:dyDescent="0.2">
      <c r="A12" s="117" t="str">
        <f t="shared" si="0"/>
        <v>Total sexual offences</v>
      </c>
      <c r="B12" s="32" t="s">
        <v>3</v>
      </c>
      <c r="C12" s="22">
        <v>160</v>
      </c>
      <c r="D12" s="22">
        <v>186</v>
      </c>
      <c r="E12" s="22">
        <v>207</v>
      </c>
      <c r="F12" s="22">
        <v>191</v>
      </c>
      <c r="G12" s="22">
        <v>183</v>
      </c>
      <c r="H12" s="22">
        <v>179</v>
      </c>
      <c r="I12" s="22">
        <v>179</v>
      </c>
      <c r="J12" s="22">
        <v>234</v>
      </c>
      <c r="K12" s="22">
        <v>231</v>
      </c>
      <c r="L12" s="22">
        <v>248</v>
      </c>
      <c r="M12" s="52">
        <v>0.13</v>
      </c>
      <c r="N12" s="49">
        <v>0.14000000000000001</v>
      </c>
      <c r="O12" s="49">
        <v>0.15</v>
      </c>
      <c r="P12" s="49">
        <v>0.13</v>
      </c>
      <c r="Q12" s="49">
        <v>0.13</v>
      </c>
      <c r="R12" s="49">
        <v>0.14000000000000001</v>
      </c>
      <c r="S12" s="49">
        <v>0.15</v>
      </c>
      <c r="T12" s="49">
        <v>0.16</v>
      </c>
      <c r="U12" s="49">
        <v>0.15</v>
      </c>
      <c r="V12" s="49">
        <v>0.15</v>
      </c>
    </row>
    <row r="13" spans="1:22" ht="14.25" customHeight="1" x14ac:dyDescent="0.2">
      <c r="A13" s="117" t="str">
        <f t="shared" si="0"/>
        <v>Total sexual offences</v>
      </c>
      <c r="B13" s="32" t="s">
        <v>4</v>
      </c>
      <c r="C13" s="22">
        <v>134</v>
      </c>
      <c r="D13" s="22">
        <v>120</v>
      </c>
      <c r="E13" s="22">
        <v>171</v>
      </c>
      <c r="F13" s="22">
        <v>167</v>
      </c>
      <c r="G13" s="22">
        <v>186</v>
      </c>
      <c r="H13" s="22">
        <v>175</v>
      </c>
      <c r="I13" s="22">
        <v>149</v>
      </c>
      <c r="J13" s="22">
        <v>179</v>
      </c>
      <c r="K13" s="22">
        <v>226</v>
      </c>
      <c r="L13" s="22">
        <v>233</v>
      </c>
      <c r="M13" s="52">
        <v>0.11</v>
      </c>
      <c r="N13" s="49">
        <v>0.09</v>
      </c>
      <c r="O13" s="49">
        <v>0.12</v>
      </c>
      <c r="P13" s="49">
        <v>0.12</v>
      </c>
      <c r="Q13" s="49">
        <v>0.13</v>
      </c>
      <c r="R13" s="49">
        <v>0.14000000000000001</v>
      </c>
      <c r="S13" s="49">
        <v>0.12</v>
      </c>
      <c r="T13" s="49">
        <v>0.12</v>
      </c>
      <c r="U13" s="49">
        <v>0.14000000000000001</v>
      </c>
      <c r="V13" s="49">
        <v>0.14000000000000001</v>
      </c>
    </row>
    <row r="14" spans="1:22" ht="14.25" customHeight="1" x14ac:dyDescent="0.2">
      <c r="A14" s="117" t="str">
        <f t="shared" si="0"/>
        <v>Total sexual offences</v>
      </c>
      <c r="B14" s="32" t="s">
        <v>5</v>
      </c>
      <c r="C14" s="22">
        <v>112</v>
      </c>
      <c r="D14" s="22">
        <v>141</v>
      </c>
      <c r="E14" s="22">
        <v>153</v>
      </c>
      <c r="F14" s="22">
        <v>143</v>
      </c>
      <c r="G14" s="22">
        <v>155</v>
      </c>
      <c r="H14" s="22">
        <v>146</v>
      </c>
      <c r="I14" s="22">
        <v>131</v>
      </c>
      <c r="J14" s="22">
        <v>151</v>
      </c>
      <c r="K14" s="22">
        <v>175</v>
      </c>
      <c r="L14" s="22">
        <v>214</v>
      </c>
      <c r="M14" s="52">
        <v>0.09</v>
      </c>
      <c r="N14" s="49">
        <v>0.11</v>
      </c>
      <c r="O14" s="49">
        <v>0.11</v>
      </c>
      <c r="P14" s="49">
        <v>0.1</v>
      </c>
      <c r="Q14" s="49">
        <v>0.11</v>
      </c>
      <c r="R14" s="49">
        <v>0.11</v>
      </c>
      <c r="S14" s="49">
        <v>0.11</v>
      </c>
      <c r="T14" s="49">
        <v>0.1</v>
      </c>
      <c r="U14" s="49">
        <v>0.11</v>
      </c>
      <c r="V14" s="49">
        <v>0.13</v>
      </c>
    </row>
    <row r="15" spans="1:22" ht="14.25" customHeight="1" x14ac:dyDescent="0.2">
      <c r="A15" s="117" t="str">
        <f t="shared" si="0"/>
        <v>Total sexual offences</v>
      </c>
      <c r="B15" s="32" t="s">
        <v>6</v>
      </c>
      <c r="C15" s="22">
        <v>127</v>
      </c>
      <c r="D15" s="22">
        <v>134</v>
      </c>
      <c r="E15" s="22">
        <v>119</v>
      </c>
      <c r="F15" s="22">
        <v>151</v>
      </c>
      <c r="G15" s="22">
        <v>155</v>
      </c>
      <c r="H15" s="22">
        <v>114</v>
      </c>
      <c r="I15" s="22">
        <v>99</v>
      </c>
      <c r="J15" s="22">
        <v>121</v>
      </c>
      <c r="K15" s="22">
        <v>131</v>
      </c>
      <c r="L15" s="22">
        <v>137</v>
      </c>
      <c r="M15" s="52">
        <v>0.1</v>
      </c>
      <c r="N15" s="49">
        <v>0.1</v>
      </c>
      <c r="O15" s="49">
        <v>0.09</v>
      </c>
      <c r="P15" s="49">
        <v>0.11</v>
      </c>
      <c r="Q15" s="49">
        <v>0.11</v>
      </c>
      <c r="R15" s="49">
        <v>0.09</v>
      </c>
      <c r="S15" s="49">
        <v>0.08</v>
      </c>
      <c r="T15" s="49">
        <v>0.08</v>
      </c>
      <c r="U15" s="49">
        <v>0.08</v>
      </c>
      <c r="V15" s="49">
        <v>0.08</v>
      </c>
    </row>
    <row r="16" spans="1:22" ht="14.25" customHeight="1" x14ac:dyDescent="0.2">
      <c r="A16" s="117" t="str">
        <f t="shared" si="0"/>
        <v>Total sexual offences</v>
      </c>
      <c r="B16" s="32" t="s">
        <v>7</v>
      </c>
      <c r="C16" s="22">
        <v>109</v>
      </c>
      <c r="D16" s="22">
        <v>111</v>
      </c>
      <c r="E16" s="22">
        <v>97</v>
      </c>
      <c r="F16" s="22">
        <v>103</v>
      </c>
      <c r="G16" s="22">
        <v>75</v>
      </c>
      <c r="H16" s="22">
        <v>94</v>
      </c>
      <c r="I16" s="22">
        <v>98</v>
      </c>
      <c r="J16" s="22">
        <v>101</v>
      </c>
      <c r="K16" s="22">
        <v>100</v>
      </c>
      <c r="L16" s="22">
        <v>108</v>
      </c>
      <c r="M16" s="52">
        <v>0.09</v>
      </c>
      <c r="N16" s="49">
        <v>0.08</v>
      </c>
      <c r="O16" s="49">
        <v>7.0000000000000007E-2</v>
      </c>
      <c r="P16" s="49">
        <v>7.0000000000000007E-2</v>
      </c>
      <c r="Q16" s="49">
        <v>0.05</v>
      </c>
      <c r="R16" s="49">
        <v>7.0000000000000007E-2</v>
      </c>
      <c r="S16" s="49">
        <v>0.08</v>
      </c>
      <c r="T16" s="49">
        <v>7.0000000000000007E-2</v>
      </c>
      <c r="U16" s="49">
        <v>0.06</v>
      </c>
      <c r="V16" s="49">
        <v>0.06</v>
      </c>
    </row>
    <row r="17" spans="1:22" ht="14.25" customHeight="1" x14ac:dyDescent="0.2">
      <c r="A17" s="117" t="str">
        <f t="shared" si="0"/>
        <v>Total sexual offences</v>
      </c>
      <c r="B17" s="32" t="s">
        <v>8</v>
      </c>
      <c r="C17" s="22">
        <v>75</v>
      </c>
      <c r="D17" s="22">
        <v>85</v>
      </c>
      <c r="E17" s="22">
        <v>69</v>
      </c>
      <c r="F17" s="22">
        <v>84</v>
      </c>
      <c r="G17" s="22">
        <v>66</v>
      </c>
      <c r="H17" s="22">
        <v>76</v>
      </c>
      <c r="I17" s="22">
        <v>73</v>
      </c>
      <c r="J17" s="22">
        <v>82</v>
      </c>
      <c r="K17" s="22">
        <v>103</v>
      </c>
      <c r="L17" s="22">
        <v>95</v>
      </c>
      <c r="M17" s="52">
        <v>0.06</v>
      </c>
      <c r="N17" s="49">
        <v>0.06</v>
      </c>
      <c r="O17" s="49">
        <v>0.05</v>
      </c>
      <c r="P17" s="49">
        <v>0.06</v>
      </c>
      <c r="Q17" s="49">
        <v>0.05</v>
      </c>
      <c r="R17" s="49">
        <v>0.06</v>
      </c>
      <c r="S17" s="49">
        <v>0.06</v>
      </c>
      <c r="T17" s="49">
        <v>0.06</v>
      </c>
      <c r="U17" s="49">
        <v>7.0000000000000007E-2</v>
      </c>
      <c r="V17" s="49">
        <v>0.06</v>
      </c>
    </row>
    <row r="18" spans="1:22" ht="14.25" customHeight="1" x14ac:dyDescent="0.2">
      <c r="A18" s="117" t="str">
        <f t="shared" si="0"/>
        <v>Total sexual offences</v>
      </c>
      <c r="B18" s="32" t="s">
        <v>9</v>
      </c>
      <c r="C18" s="22">
        <v>46</v>
      </c>
      <c r="D18" s="22">
        <v>53</v>
      </c>
      <c r="E18" s="22">
        <v>55</v>
      </c>
      <c r="F18" s="22">
        <v>48</v>
      </c>
      <c r="G18" s="22">
        <v>70</v>
      </c>
      <c r="H18" s="22">
        <v>49</v>
      </c>
      <c r="I18" s="22">
        <v>44</v>
      </c>
      <c r="J18" s="22">
        <v>61</v>
      </c>
      <c r="K18" s="22">
        <v>54</v>
      </c>
      <c r="L18" s="22">
        <v>62</v>
      </c>
      <c r="M18" s="52">
        <v>0.04</v>
      </c>
      <c r="N18" s="49">
        <v>0.04</v>
      </c>
      <c r="O18" s="49">
        <v>0.04</v>
      </c>
      <c r="P18" s="49">
        <v>0.03</v>
      </c>
      <c r="Q18" s="49">
        <v>0.05</v>
      </c>
      <c r="R18" s="49">
        <v>0.04</v>
      </c>
      <c r="S18" s="49">
        <v>0.04</v>
      </c>
      <c r="T18" s="49">
        <v>0.04</v>
      </c>
      <c r="U18" s="49">
        <v>0.03</v>
      </c>
      <c r="V18" s="49">
        <v>0.04</v>
      </c>
    </row>
    <row r="19" spans="1:22" ht="14.25" customHeight="1" x14ac:dyDescent="0.2">
      <c r="A19" s="117" t="str">
        <f t="shared" si="0"/>
        <v>Total sexual offences</v>
      </c>
      <c r="B19" s="32" t="s">
        <v>10</v>
      </c>
      <c r="C19" s="22">
        <v>35</v>
      </c>
      <c r="D19" s="22">
        <v>33</v>
      </c>
      <c r="E19" s="22">
        <v>34</v>
      </c>
      <c r="F19" s="22">
        <v>33</v>
      </c>
      <c r="G19" s="22">
        <v>42</v>
      </c>
      <c r="H19" s="22">
        <v>28</v>
      </c>
      <c r="I19" s="22">
        <v>36</v>
      </c>
      <c r="J19" s="22">
        <v>37</v>
      </c>
      <c r="K19" s="22">
        <v>49</v>
      </c>
      <c r="L19" s="22">
        <v>47</v>
      </c>
      <c r="M19" s="52">
        <v>0.03</v>
      </c>
      <c r="N19" s="49">
        <v>0.03</v>
      </c>
      <c r="O19" s="49">
        <v>0.02</v>
      </c>
      <c r="P19" s="49">
        <v>0.02</v>
      </c>
      <c r="Q19" s="49">
        <v>0.03</v>
      </c>
      <c r="R19" s="49">
        <v>0.02</v>
      </c>
      <c r="S19" s="49">
        <v>0.03</v>
      </c>
      <c r="T19" s="49">
        <v>0.03</v>
      </c>
      <c r="U19" s="49">
        <v>0.03</v>
      </c>
      <c r="V19" s="49">
        <v>0.03</v>
      </c>
    </row>
    <row r="20" spans="1:22" ht="14.25" customHeight="1" x14ac:dyDescent="0.2">
      <c r="A20" s="117" t="str">
        <f t="shared" si="0"/>
        <v>Total sexual offences</v>
      </c>
      <c r="B20" s="32" t="s">
        <v>81</v>
      </c>
      <c r="C20" s="22">
        <v>39</v>
      </c>
      <c r="D20" s="22">
        <v>38</v>
      </c>
      <c r="E20" s="22">
        <v>38</v>
      </c>
      <c r="F20" s="22">
        <v>47</v>
      </c>
      <c r="G20" s="22">
        <v>51</v>
      </c>
      <c r="H20" s="22">
        <v>43</v>
      </c>
      <c r="I20" s="22">
        <v>50</v>
      </c>
      <c r="J20" s="22">
        <v>56</v>
      </c>
      <c r="K20" s="22">
        <v>39</v>
      </c>
      <c r="L20" s="22">
        <v>63</v>
      </c>
      <c r="M20" s="52">
        <v>0.03</v>
      </c>
      <c r="N20" s="49">
        <v>0.03</v>
      </c>
      <c r="O20" s="49">
        <v>0.03</v>
      </c>
      <c r="P20" s="49">
        <v>0.03</v>
      </c>
      <c r="Q20" s="49">
        <v>0.04</v>
      </c>
      <c r="R20" s="49">
        <v>0.03</v>
      </c>
      <c r="S20" s="49">
        <v>0.04</v>
      </c>
      <c r="T20" s="49">
        <v>0.04</v>
      </c>
      <c r="U20" s="49">
        <v>0.02</v>
      </c>
      <c r="V20" s="49">
        <v>0.04</v>
      </c>
    </row>
    <row r="21" spans="1:22" ht="14.25" customHeight="1" x14ac:dyDescent="0.2">
      <c r="A21" s="117" t="str">
        <f t="shared" si="0"/>
        <v>Total sexual offences</v>
      </c>
      <c r="B21" s="32" t="s">
        <v>11</v>
      </c>
      <c r="C21" s="22">
        <v>29</v>
      </c>
      <c r="D21" s="22">
        <v>29</v>
      </c>
      <c r="E21" s="22">
        <v>35</v>
      </c>
      <c r="F21" s="22">
        <v>37</v>
      </c>
      <c r="G21" s="22">
        <v>35</v>
      </c>
      <c r="H21" s="22">
        <v>45</v>
      </c>
      <c r="I21" s="22">
        <v>42</v>
      </c>
      <c r="J21" s="22">
        <v>68</v>
      </c>
      <c r="K21" s="22">
        <v>73</v>
      </c>
      <c r="L21" s="22">
        <v>78</v>
      </c>
      <c r="M21" s="52">
        <v>0.02</v>
      </c>
      <c r="N21" s="49">
        <v>0.02</v>
      </c>
      <c r="O21" s="49">
        <v>0.03</v>
      </c>
      <c r="P21" s="49">
        <v>0.03</v>
      </c>
      <c r="Q21" s="49">
        <v>0.03</v>
      </c>
      <c r="R21" s="49">
        <v>0.04</v>
      </c>
      <c r="S21" s="49">
        <v>0.03</v>
      </c>
      <c r="T21" s="49">
        <v>0.05</v>
      </c>
      <c r="U21" s="49">
        <v>0.05</v>
      </c>
      <c r="V21" s="49">
        <v>0.05</v>
      </c>
    </row>
    <row r="22" spans="1:22" ht="14.25" customHeight="1" x14ac:dyDescent="0.2">
      <c r="A22" s="118" t="str">
        <f t="shared" si="0"/>
        <v>Total sexual offences</v>
      </c>
      <c r="B22" s="69" t="s">
        <v>0</v>
      </c>
      <c r="C22" s="90">
        <v>1265</v>
      </c>
      <c r="D22" s="90">
        <v>1314</v>
      </c>
      <c r="E22" s="90">
        <v>1375</v>
      </c>
      <c r="F22" s="90">
        <v>1429</v>
      </c>
      <c r="G22" s="90">
        <v>1397</v>
      </c>
      <c r="H22" s="90">
        <v>1280</v>
      </c>
      <c r="I22" s="90">
        <v>1217</v>
      </c>
      <c r="J22" s="90">
        <v>1448</v>
      </c>
      <c r="K22" s="90">
        <v>1572</v>
      </c>
      <c r="L22" s="90">
        <v>1675</v>
      </c>
      <c r="M22" s="88">
        <v>1</v>
      </c>
      <c r="N22" s="89">
        <v>1</v>
      </c>
      <c r="O22" s="89">
        <v>1</v>
      </c>
      <c r="P22" s="89">
        <v>1</v>
      </c>
      <c r="Q22" s="89">
        <v>1</v>
      </c>
      <c r="R22" s="89">
        <v>1</v>
      </c>
      <c r="S22" s="89">
        <v>1</v>
      </c>
      <c r="T22" s="89">
        <v>1</v>
      </c>
      <c r="U22" s="89">
        <v>1</v>
      </c>
      <c r="V22" s="89">
        <v>1</v>
      </c>
    </row>
    <row r="23" spans="1:22" ht="14.25" customHeight="1" x14ac:dyDescent="0.2">
      <c r="A23" s="117" t="s">
        <v>123</v>
      </c>
      <c r="B23" s="32" t="s">
        <v>80</v>
      </c>
      <c r="C23" s="22">
        <v>79</v>
      </c>
      <c r="D23" s="22">
        <v>82</v>
      </c>
      <c r="E23" s="22">
        <v>88</v>
      </c>
      <c r="F23" s="22">
        <v>120</v>
      </c>
      <c r="G23" s="22">
        <v>88</v>
      </c>
      <c r="H23" s="22">
        <v>73</v>
      </c>
      <c r="I23" s="22">
        <v>79</v>
      </c>
      <c r="J23" s="22">
        <v>89</v>
      </c>
      <c r="K23" s="22">
        <v>96</v>
      </c>
      <c r="L23" s="22">
        <v>98</v>
      </c>
      <c r="M23" s="52">
        <v>0.14000000000000001</v>
      </c>
      <c r="N23" s="49">
        <v>0.14000000000000001</v>
      </c>
      <c r="O23" s="49">
        <v>0.15</v>
      </c>
      <c r="P23" s="49">
        <v>0.19</v>
      </c>
      <c r="Q23" s="49">
        <v>0.15</v>
      </c>
      <c r="R23" s="49">
        <v>0.14000000000000001</v>
      </c>
      <c r="S23" s="49">
        <v>0.14000000000000001</v>
      </c>
      <c r="T23" s="49">
        <v>0.13</v>
      </c>
      <c r="U23" s="49">
        <v>0.13</v>
      </c>
      <c r="V23" s="49">
        <v>0.13</v>
      </c>
    </row>
    <row r="24" spans="1:22" x14ac:dyDescent="0.2">
      <c r="A24" s="117" t="str">
        <f t="shared" ref="A24:A35" si="1">A23</f>
        <v>Sexual violation</v>
      </c>
      <c r="B24" s="32" t="s">
        <v>2</v>
      </c>
      <c r="C24" s="22">
        <v>97</v>
      </c>
      <c r="D24" s="22">
        <v>88</v>
      </c>
      <c r="E24" s="22">
        <v>84</v>
      </c>
      <c r="F24" s="22">
        <v>87</v>
      </c>
      <c r="G24" s="22">
        <v>75</v>
      </c>
      <c r="H24" s="22">
        <v>71</v>
      </c>
      <c r="I24" s="22">
        <v>67</v>
      </c>
      <c r="J24" s="22">
        <v>101</v>
      </c>
      <c r="K24" s="22">
        <v>90</v>
      </c>
      <c r="L24" s="22">
        <v>103</v>
      </c>
      <c r="M24" s="52">
        <v>0.17</v>
      </c>
      <c r="N24" s="49">
        <v>0.15</v>
      </c>
      <c r="O24" s="49">
        <v>0.14000000000000001</v>
      </c>
      <c r="P24" s="49">
        <v>0.14000000000000001</v>
      </c>
      <c r="Q24" s="49">
        <v>0.13</v>
      </c>
      <c r="R24" s="49">
        <v>0.13</v>
      </c>
      <c r="S24" s="49">
        <v>0.12</v>
      </c>
      <c r="T24" s="49">
        <v>0.15</v>
      </c>
      <c r="U24" s="49">
        <v>0.13</v>
      </c>
      <c r="V24" s="49">
        <v>0.13</v>
      </c>
    </row>
    <row r="25" spans="1:22" x14ac:dyDescent="0.2">
      <c r="A25" s="117" t="str">
        <f t="shared" si="1"/>
        <v>Sexual violation</v>
      </c>
      <c r="B25" s="32" t="s">
        <v>3</v>
      </c>
      <c r="C25" s="22">
        <v>84</v>
      </c>
      <c r="D25" s="22">
        <v>88</v>
      </c>
      <c r="E25" s="22">
        <v>91</v>
      </c>
      <c r="F25" s="22">
        <v>88</v>
      </c>
      <c r="G25" s="22">
        <v>84</v>
      </c>
      <c r="H25" s="22">
        <v>71</v>
      </c>
      <c r="I25" s="22">
        <v>80</v>
      </c>
      <c r="J25" s="22">
        <v>100</v>
      </c>
      <c r="K25" s="22">
        <v>119</v>
      </c>
      <c r="L25" s="22">
        <v>114</v>
      </c>
      <c r="M25" s="52">
        <v>0.14000000000000001</v>
      </c>
      <c r="N25" s="49">
        <v>0.15</v>
      </c>
      <c r="O25" s="49">
        <v>0.16</v>
      </c>
      <c r="P25" s="49">
        <v>0.14000000000000001</v>
      </c>
      <c r="Q25" s="49">
        <v>0.14000000000000001</v>
      </c>
      <c r="R25" s="49">
        <v>0.13</v>
      </c>
      <c r="S25" s="49">
        <v>0.15</v>
      </c>
      <c r="T25" s="49">
        <v>0.15</v>
      </c>
      <c r="U25" s="49">
        <v>0.17</v>
      </c>
      <c r="V25" s="49">
        <v>0.15</v>
      </c>
    </row>
    <row r="26" spans="1:22" x14ac:dyDescent="0.2">
      <c r="A26" s="117" t="str">
        <f t="shared" si="1"/>
        <v>Sexual violation</v>
      </c>
      <c r="B26" s="32" t="s">
        <v>4</v>
      </c>
      <c r="C26" s="22">
        <v>75</v>
      </c>
      <c r="D26" s="22">
        <v>61</v>
      </c>
      <c r="E26" s="22">
        <v>83</v>
      </c>
      <c r="F26" s="22">
        <v>88</v>
      </c>
      <c r="G26" s="22">
        <v>76</v>
      </c>
      <c r="H26" s="22">
        <v>78</v>
      </c>
      <c r="I26" s="22">
        <v>68</v>
      </c>
      <c r="J26" s="22">
        <v>88</v>
      </c>
      <c r="K26" s="22">
        <v>94</v>
      </c>
      <c r="L26" s="22">
        <v>111</v>
      </c>
      <c r="M26" s="52">
        <v>0.13</v>
      </c>
      <c r="N26" s="49">
        <v>0.1</v>
      </c>
      <c r="O26" s="49">
        <v>0.14000000000000001</v>
      </c>
      <c r="P26" s="49">
        <v>0.14000000000000001</v>
      </c>
      <c r="Q26" s="49">
        <v>0.13</v>
      </c>
      <c r="R26" s="49">
        <v>0.15</v>
      </c>
      <c r="S26" s="49">
        <v>0.12</v>
      </c>
      <c r="T26" s="49">
        <v>0.13</v>
      </c>
      <c r="U26" s="49">
        <v>0.13</v>
      </c>
      <c r="V26" s="49">
        <v>0.14000000000000001</v>
      </c>
    </row>
    <row r="27" spans="1:22" x14ac:dyDescent="0.2">
      <c r="A27" s="117" t="str">
        <f t="shared" si="1"/>
        <v>Sexual violation</v>
      </c>
      <c r="B27" s="32" t="s">
        <v>5</v>
      </c>
      <c r="C27" s="22">
        <v>49</v>
      </c>
      <c r="D27" s="22">
        <v>64</v>
      </c>
      <c r="E27" s="22">
        <v>74</v>
      </c>
      <c r="F27" s="22">
        <v>65</v>
      </c>
      <c r="G27" s="22">
        <v>71</v>
      </c>
      <c r="H27" s="22">
        <v>62</v>
      </c>
      <c r="I27" s="22">
        <v>66</v>
      </c>
      <c r="J27" s="22">
        <v>58</v>
      </c>
      <c r="K27" s="22">
        <v>79</v>
      </c>
      <c r="L27" s="22">
        <v>100</v>
      </c>
      <c r="M27" s="52">
        <v>0.08</v>
      </c>
      <c r="N27" s="49">
        <v>0.11</v>
      </c>
      <c r="O27" s="49">
        <v>0.13</v>
      </c>
      <c r="P27" s="49">
        <v>0.1</v>
      </c>
      <c r="Q27" s="49">
        <v>0.12</v>
      </c>
      <c r="R27" s="49">
        <v>0.12</v>
      </c>
      <c r="S27" s="49">
        <v>0.12</v>
      </c>
      <c r="T27" s="49">
        <v>0.09</v>
      </c>
      <c r="U27" s="49">
        <v>0.11</v>
      </c>
      <c r="V27" s="49">
        <v>0.13</v>
      </c>
    </row>
    <row r="28" spans="1:22" x14ac:dyDescent="0.2">
      <c r="A28" s="117" t="str">
        <f t="shared" si="1"/>
        <v>Sexual violation</v>
      </c>
      <c r="B28" s="32" t="s">
        <v>6</v>
      </c>
      <c r="C28" s="22">
        <v>66</v>
      </c>
      <c r="D28" s="22">
        <v>63</v>
      </c>
      <c r="E28" s="22">
        <v>42</v>
      </c>
      <c r="F28" s="22">
        <v>75</v>
      </c>
      <c r="G28" s="22">
        <v>57</v>
      </c>
      <c r="H28" s="22">
        <v>46</v>
      </c>
      <c r="I28" s="22">
        <v>38</v>
      </c>
      <c r="J28" s="22">
        <v>58</v>
      </c>
      <c r="K28" s="22">
        <v>70</v>
      </c>
      <c r="L28" s="22">
        <v>53</v>
      </c>
      <c r="M28" s="52">
        <v>0.11</v>
      </c>
      <c r="N28" s="49">
        <v>0.11</v>
      </c>
      <c r="O28" s="49">
        <v>7.0000000000000007E-2</v>
      </c>
      <c r="P28" s="49">
        <v>0.12</v>
      </c>
      <c r="Q28" s="49">
        <v>0.1</v>
      </c>
      <c r="R28" s="49">
        <v>0.09</v>
      </c>
      <c r="S28" s="49">
        <v>7.0000000000000007E-2</v>
      </c>
      <c r="T28" s="49">
        <v>0.09</v>
      </c>
      <c r="U28" s="49">
        <v>0.1</v>
      </c>
      <c r="V28" s="49">
        <v>7.0000000000000007E-2</v>
      </c>
    </row>
    <row r="29" spans="1:22" x14ac:dyDescent="0.2">
      <c r="A29" s="117" t="str">
        <f t="shared" si="1"/>
        <v>Sexual violation</v>
      </c>
      <c r="B29" s="32" t="s">
        <v>7</v>
      </c>
      <c r="C29" s="22">
        <v>40</v>
      </c>
      <c r="D29" s="22">
        <v>37</v>
      </c>
      <c r="E29" s="22">
        <v>33</v>
      </c>
      <c r="F29" s="22">
        <v>28</v>
      </c>
      <c r="G29" s="22">
        <v>33</v>
      </c>
      <c r="H29" s="22">
        <v>38</v>
      </c>
      <c r="I29" s="22">
        <v>55</v>
      </c>
      <c r="J29" s="22">
        <v>38</v>
      </c>
      <c r="K29" s="22">
        <v>39</v>
      </c>
      <c r="L29" s="22">
        <v>42</v>
      </c>
      <c r="M29" s="52">
        <v>7.0000000000000007E-2</v>
      </c>
      <c r="N29" s="49">
        <v>0.06</v>
      </c>
      <c r="O29" s="49">
        <v>0.06</v>
      </c>
      <c r="P29" s="49">
        <v>0.04</v>
      </c>
      <c r="Q29" s="49">
        <v>0.06</v>
      </c>
      <c r="R29" s="49">
        <v>7.0000000000000007E-2</v>
      </c>
      <c r="S29" s="49">
        <v>0.1</v>
      </c>
      <c r="T29" s="49">
        <v>0.06</v>
      </c>
      <c r="U29" s="49">
        <v>0.05</v>
      </c>
      <c r="V29" s="49">
        <v>0.05</v>
      </c>
    </row>
    <row r="30" spans="1:22" x14ac:dyDescent="0.2">
      <c r="A30" s="117" t="str">
        <f t="shared" si="1"/>
        <v>Sexual violation</v>
      </c>
      <c r="B30" s="32" t="s">
        <v>8</v>
      </c>
      <c r="C30" s="22">
        <v>31</v>
      </c>
      <c r="D30" s="22">
        <v>35</v>
      </c>
      <c r="E30" s="22">
        <v>22</v>
      </c>
      <c r="F30" s="22">
        <v>27</v>
      </c>
      <c r="G30" s="22">
        <v>27</v>
      </c>
      <c r="H30" s="22">
        <v>24</v>
      </c>
      <c r="I30" s="22">
        <v>28</v>
      </c>
      <c r="J30" s="22">
        <v>39</v>
      </c>
      <c r="K30" s="22">
        <v>42</v>
      </c>
      <c r="L30" s="22">
        <v>41</v>
      </c>
      <c r="M30" s="52">
        <v>0.05</v>
      </c>
      <c r="N30" s="49">
        <v>0.06</v>
      </c>
      <c r="O30" s="49">
        <v>0.04</v>
      </c>
      <c r="P30" s="49">
        <v>0.04</v>
      </c>
      <c r="Q30" s="49">
        <v>0.05</v>
      </c>
      <c r="R30" s="49">
        <v>0.05</v>
      </c>
      <c r="S30" s="49">
        <v>0.05</v>
      </c>
      <c r="T30" s="49">
        <v>0.06</v>
      </c>
      <c r="U30" s="49">
        <v>0.06</v>
      </c>
      <c r="V30" s="49">
        <v>0.05</v>
      </c>
    </row>
    <row r="31" spans="1:22" x14ac:dyDescent="0.2">
      <c r="A31" s="117" t="str">
        <f t="shared" si="1"/>
        <v>Sexual violation</v>
      </c>
      <c r="B31" s="32" t="s">
        <v>9</v>
      </c>
      <c r="C31" s="22">
        <v>23</v>
      </c>
      <c r="D31" s="22">
        <v>20</v>
      </c>
      <c r="E31" s="22">
        <v>14</v>
      </c>
      <c r="F31" s="22">
        <v>12</v>
      </c>
      <c r="G31" s="22">
        <v>23</v>
      </c>
      <c r="H31" s="22">
        <v>15</v>
      </c>
      <c r="I31" s="22">
        <v>18</v>
      </c>
      <c r="J31" s="22">
        <v>18</v>
      </c>
      <c r="K31" s="22">
        <v>20</v>
      </c>
      <c r="L31" s="22">
        <v>23</v>
      </c>
      <c r="M31" s="52">
        <v>0.04</v>
      </c>
      <c r="N31" s="49">
        <v>0.03</v>
      </c>
      <c r="O31" s="49">
        <v>0.02</v>
      </c>
      <c r="P31" s="49">
        <v>0.02</v>
      </c>
      <c r="Q31" s="49">
        <v>0.04</v>
      </c>
      <c r="R31" s="49">
        <v>0.03</v>
      </c>
      <c r="S31" s="49">
        <v>0.03</v>
      </c>
      <c r="T31" s="49">
        <v>0.03</v>
      </c>
      <c r="U31" s="49">
        <v>0.03</v>
      </c>
      <c r="V31" s="49">
        <v>0.03</v>
      </c>
    </row>
    <row r="32" spans="1:22" x14ac:dyDescent="0.2">
      <c r="A32" s="117" t="str">
        <f t="shared" si="1"/>
        <v>Sexual violation</v>
      </c>
      <c r="B32" s="32" t="s">
        <v>10</v>
      </c>
      <c r="C32" s="22">
        <v>13</v>
      </c>
      <c r="D32" s="22">
        <v>13</v>
      </c>
      <c r="E32" s="22">
        <v>15</v>
      </c>
      <c r="F32" s="22">
        <v>14</v>
      </c>
      <c r="G32" s="22">
        <v>15</v>
      </c>
      <c r="H32" s="22">
        <v>9</v>
      </c>
      <c r="I32" s="22">
        <v>7</v>
      </c>
      <c r="J32" s="22">
        <v>18</v>
      </c>
      <c r="K32" s="22">
        <v>12</v>
      </c>
      <c r="L32" s="22">
        <v>20</v>
      </c>
      <c r="M32" s="52">
        <v>0.02</v>
      </c>
      <c r="N32" s="49">
        <v>0.02</v>
      </c>
      <c r="O32" s="49">
        <v>0.03</v>
      </c>
      <c r="P32" s="49">
        <v>0.02</v>
      </c>
      <c r="Q32" s="49">
        <v>0.03</v>
      </c>
      <c r="R32" s="49">
        <v>0.02</v>
      </c>
      <c r="S32" s="49">
        <v>0.01</v>
      </c>
      <c r="T32" s="49">
        <v>0.03</v>
      </c>
      <c r="U32" s="49">
        <v>0.02</v>
      </c>
      <c r="V32" s="49">
        <v>0.03</v>
      </c>
    </row>
    <row r="33" spans="1:22" x14ac:dyDescent="0.2">
      <c r="A33" s="117" t="str">
        <f t="shared" si="1"/>
        <v>Sexual violation</v>
      </c>
      <c r="B33" s="32" t="s">
        <v>81</v>
      </c>
      <c r="C33" s="22">
        <v>9</v>
      </c>
      <c r="D33" s="22">
        <v>11</v>
      </c>
      <c r="E33" s="22">
        <v>6</v>
      </c>
      <c r="F33" s="22">
        <v>13</v>
      </c>
      <c r="G33" s="22">
        <v>14</v>
      </c>
      <c r="H33" s="22">
        <v>14</v>
      </c>
      <c r="I33" s="22">
        <v>17</v>
      </c>
      <c r="J33" s="22">
        <v>18</v>
      </c>
      <c r="K33" s="22">
        <v>12</v>
      </c>
      <c r="L33" s="22">
        <v>19</v>
      </c>
      <c r="M33" s="52">
        <v>0.02</v>
      </c>
      <c r="N33" s="49">
        <v>0.02</v>
      </c>
      <c r="O33" s="49">
        <v>0.01</v>
      </c>
      <c r="P33" s="49">
        <v>0.02</v>
      </c>
      <c r="Q33" s="49">
        <v>0.02</v>
      </c>
      <c r="R33" s="49">
        <v>0.03</v>
      </c>
      <c r="S33" s="49">
        <v>0.03</v>
      </c>
      <c r="T33" s="49">
        <v>0.03</v>
      </c>
      <c r="U33" s="49">
        <v>0.02</v>
      </c>
      <c r="V33" s="49">
        <v>0.02</v>
      </c>
    </row>
    <row r="34" spans="1:22" x14ac:dyDescent="0.2">
      <c r="A34" s="117" t="str">
        <f t="shared" si="1"/>
        <v>Sexual violation</v>
      </c>
      <c r="B34" s="32" t="s">
        <v>11</v>
      </c>
      <c r="C34" s="22">
        <v>15</v>
      </c>
      <c r="D34" s="22">
        <v>22</v>
      </c>
      <c r="E34" s="22">
        <v>29</v>
      </c>
      <c r="F34" s="22">
        <v>26</v>
      </c>
      <c r="G34" s="22">
        <v>27</v>
      </c>
      <c r="H34" s="22">
        <v>30</v>
      </c>
      <c r="I34" s="22">
        <v>28</v>
      </c>
      <c r="J34" s="22">
        <v>42</v>
      </c>
      <c r="K34" s="22">
        <v>42</v>
      </c>
      <c r="L34" s="22">
        <v>53</v>
      </c>
      <c r="M34" s="52">
        <v>0.03</v>
      </c>
      <c r="N34" s="49">
        <v>0.04</v>
      </c>
      <c r="O34" s="49">
        <v>0.05</v>
      </c>
      <c r="P34" s="49">
        <v>0.04</v>
      </c>
      <c r="Q34" s="49">
        <v>0.05</v>
      </c>
      <c r="R34" s="49">
        <v>0.06</v>
      </c>
      <c r="S34" s="49">
        <v>0.05</v>
      </c>
      <c r="T34" s="49">
        <v>0.06</v>
      </c>
      <c r="U34" s="49">
        <v>0.06</v>
      </c>
      <c r="V34" s="49">
        <v>7.0000000000000007E-2</v>
      </c>
    </row>
    <row r="35" spans="1:22" x14ac:dyDescent="0.2">
      <c r="A35" s="118" t="str">
        <f t="shared" si="1"/>
        <v>Sexual violation</v>
      </c>
      <c r="B35" s="69" t="s">
        <v>0</v>
      </c>
      <c r="C35" s="90">
        <v>581</v>
      </c>
      <c r="D35" s="90">
        <v>584</v>
      </c>
      <c r="E35" s="90">
        <v>581</v>
      </c>
      <c r="F35" s="90">
        <v>643</v>
      </c>
      <c r="G35" s="90">
        <v>590</v>
      </c>
      <c r="H35" s="90">
        <v>531</v>
      </c>
      <c r="I35" s="90">
        <v>551</v>
      </c>
      <c r="J35" s="90">
        <v>667</v>
      </c>
      <c r="K35" s="90">
        <v>715</v>
      </c>
      <c r="L35" s="90">
        <v>777</v>
      </c>
      <c r="M35" s="88">
        <v>1</v>
      </c>
      <c r="N35" s="89">
        <v>1</v>
      </c>
      <c r="O35" s="89">
        <v>1</v>
      </c>
      <c r="P35" s="89">
        <v>1</v>
      </c>
      <c r="Q35" s="89">
        <v>1</v>
      </c>
      <c r="R35" s="89">
        <v>1</v>
      </c>
      <c r="S35" s="89">
        <v>1</v>
      </c>
      <c r="T35" s="89">
        <v>1</v>
      </c>
      <c r="U35" s="89">
        <v>1</v>
      </c>
      <c r="V35" s="89">
        <v>1</v>
      </c>
    </row>
    <row r="36" spans="1:22" ht="14.25" customHeight="1" x14ac:dyDescent="0.2">
      <c r="A36" s="127" t="s">
        <v>130</v>
      </c>
      <c r="B36" s="32" t="s">
        <v>80</v>
      </c>
      <c r="C36" s="22">
        <v>16</v>
      </c>
      <c r="D36" s="22">
        <v>12</v>
      </c>
      <c r="E36" s="22">
        <v>14</v>
      </c>
      <c r="F36" s="22">
        <v>15</v>
      </c>
      <c r="G36" s="22">
        <v>11</v>
      </c>
      <c r="H36" s="22">
        <v>14</v>
      </c>
      <c r="I36" s="22">
        <v>8</v>
      </c>
      <c r="J36" s="22">
        <v>8</v>
      </c>
      <c r="K36" s="22">
        <v>9</v>
      </c>
      <c r="L36" s="22">
        <v>7</v>
      </c>
      <c r="M36" s="52">
        <v>0.16</v>
      </c>
      <c r="N36" s="49">
        <v>0.15</v>
      </c>
      <c r="O36" s="49">
        <v>0.18</v>
      </c>
      <c r="P36" s="49">
        <v>0.17</v>
      </c>
      <c r="Q36" s="49">
        <v>0.14000000000000001</v>
      </c>
      <c r="R36" s="49">
        <v>0.18</v>
      </c>
      <c r="S36" s="49">
        <v>0.11</v>
      </c>
      <c r="T36" s="49">
        <v>0.09</v>
      </c>
      <c r="U36" s="49">
        <v>0.11</v>
      </c>
      <c r="V36" s="49">
        <v>0.08</v>
      </c>
    </row>
    <row r="37" spans="1:22" x14ac:dyDescent="0.2">
      <c r="A37" s="117" t="str">
        <f t="shared" ref="A37:A48" si="2">A36</f>
        <v>Attempted sexual violation</v>
      </c>
      <c r="B37" s="32" t="s">
        <v>2</v>
      </c>
      <c r="C37" s="22">
        <v>16</v>
      </c>
      <c r="D37" s="22">
        <v>8</v>
      </c>
      <c r="E37" s="22">
        <v>10</v>
      </c>
      <c r="F37" s="22">
        <v>12</v>
      </c>
      <c r="G37" s="22">
        <v>9</v>
      </c>
      <c r="H37" s="22">
        <v>9</v>
      </c>
      <c r="I37" s="22">
        <v>11</v>
      </c>
      <c r="J37" s="22">
        <v>9</v>
      </c>
      <c r="K37" s="22">
        <v>8</v>
      </c>
      <c r="L37" s="22">
        <v>11</v>
      </c>
      <c r="M37" s="52">
        <v>0.16</v>
      </c>
      <c r="N37" s="49">
        <v>0.1</v>
      </c>
      <c r="O37" s="49">
        <v>0.13</v>
      </c>
      <c r="P37" s="49">
        <v>0.13</v>
      </c>
      <c r="Q37" s="49">
        <v>0.11</v>
      </c>
      <c r="R37" s="49">
        <v>0.11</v>
      </c>
      <c r="S37" s="49">
        <v>0.15</v>
      </c>
      <c r="T37" s="49">
        <v>0.1</v>
      </c>
      <c r="U37" s="49">
        <v>0.1</v>
      </c>
      <c r="V37" s="49">
        <v>0.13</v>
      </c>
    </row>
    <row r="38" spans="1:22" x14ac:dyDescent="0.2">
      <c r="A38" s="117" t="str">
        <f t="shared" si="2"/>
        <v>Attempted sexual violation</v>
      </c>
      <c r="B38" s="32" t="s">
        <v>3</v>
      </c>
      <c r="C38" s="22">
        <v>16</v>
      </c>
      <c r="D38" s="22">
        <v>16</v>
      </c>
      <c r="E38" s="22">
        <v>9</v>
      </c>
      <c r="F38" s="22">
        <v>13</v>
      </c>
      <c r="G38" s="22">
        <v>12</v>
      </c>
      <c r="H38" s="22">
        <v>11</v>
      </c>
      <c r="I38" s="22">
        <v>6</v>
      </c>
      <c r="J38" s="22">
        <v>23</v>
      </c>
      <c r="K38" s="22">
        <v>12</v>
      </c>
      <c r="L38" s="22">
        <v>18</v>
      </c>
      <c r="M38" s="52">
        <v>0.16</v>
      </c>
      <c r="N38" s="49">
        <v>0.2</v>
      </c>
      <c r="O38" s="49">
        <v>0.11</v>
      </c>
      <c r="P38" s="49">
        <v>0.14000000000000001</v>
      </c>
      <c r="Q38" s="49">
        <v>0.15</v>
      </c>
      <c r="R38" s="49">
        <v>0.14000000000000001</v>
      </c>
      <c r="S38" s="49">
        <v>0.08</v>
      </c>
      <c r="T38" s="49">
        <v>0.24</v>
      </c>
      <c r="U38" s="49">
        <v>0.15</v>
      </c>
      <c r="V38" s="49">
        <v>0.22</v>
      </c>
    </row>
    <row r="39" spans="1:22" x14ac:dyDescent="0.2">
      <c r="A39" s="117" t="str">
        <f t="shared" si="2"/>
        <v>Attempted sexual violation</v>
      </c>
      <c r="B39" s="32" t="s">
        <v>4</v>
      </c>
      <c r="C39" s="22">
        <v>12</v>
      </c>
      <c r="D39" s="22">
        <v>10</v>
      </c>
      <c r="E39" s="22">
        <v>10</v>
      </c>
      <c r="F39" s="22">
        <v>12</v>
      </c>
      <c r="G39" s="22">
        <v>11</v>
      </c>
      <c r="H39" s="22">
        <v>9</v>
      </c>
      <c r="I39" s="22">
        <v>6</v>
      </c>
      <c r="J39" s="22">
        <v>13</v>
      </c>
      <c r="K39" s="22">
        <v>12</v>
      </c>
      <c r="L39" s="22">
        <v>15</v>
      </c>
      <c r="M39" s="52">
        <v>0.12</v>
      </c>
      <c r="N39" s="49">
        <v>0.12</v>
      </c>
      <c r="O39" s="49">
        <v>0.13</v>
      </c>
      <c r="P39" s="49">
        <v>0.13</v>
      </c>
      <c r="Q39" s="49">
        <v>0.14000000000000001</v>
      </c>
      <c r="R39" s="49">
        <v>0.11</v>
      </c>
      <c r="S39" s="49">
        <v>0.08</v>
      </c>
      <c r="T39" s="49">
        <v>0.14000000000000001</v>
      </c>
      <c r="U39" s="49">
        <v>0.15</v>
      </c>
      <c r="V39" s="49">
        <v>0.18</v>
      </c>
    </row>
    <row r="40" spans="1:22" x14ac:dyDescent="0.2">
      <c r="A40" s="117" t="str">
        <f t="shared" si="2"/>
        <v>Attempted sexual violation</v>
      </c>
      <c r="B40" s="32" t="s">
        <v>5</v>
      </c>
      <c r="C40" s="22">
        <v>15</v>
      </c>
      <c r="D40" s="22">
        <v>8</v>
      </c>
      <c r="E40" s="22">
        <v>10</v>
      </c>
      <c r="F40" s="22">
        <v>7</v>
      </c>
      <c r="G40" s="22">
        <v>6</v>
      </c>
      <c r="H40" s="22">
        <v>10</v>
      </c>
      <c r="I40" s="22">
        <v>8</v>
      </c>
      <c r="J40" s="22">
        <v>13</v>
      </c>
      <c r="K40" s="22">
        <v>13</v>
      </c>
      <c r="L40" s="22">
        <v>11</v>
      </c>
      <c r="M40" s="52">
        <v>0.15</v>
      </c>
      <c r="N40" s="49">
        <v>0.1</v>
      </c>
      <c r="O40" s="49">
        <v>0.13</v>
      </c>
      <c r="P40" s="49">
        <v>0.08</v>
      </c>
      <c r="Q40" s="49">
        <v>0.08</v>
      </c>
      <c r="R40" s="49">
        <v>0.13</v>
      </c>
      <c r="S40" s="49">
        <v>0.11</v>
      </c>
      <c r="T40" s="49">
        <v>0.14000000000000001</v>
      </c>
      <c r="U40" s="49">
        <v>0.16</v>
      </c>
      <c r="V40" s="49">
        <v>0.13</v>
      </c>
    </row>
    <row r="41" spans="1:22" x14ac:dyDescent="0.2">
      <c r="A41" s="117" t="str">
        <f t="shared" si="2"/>
        <v>Attempted sexual violation</v>
      </c>
      <c r="B41" s="32" t="s">
        <v>6</v>
      </c>
      <c r="C41" s="22">
        <v>9</v>
      </c>
      <c r="D41" s="22">
        <v>8</v>
      </c>
      <c r="E41" s="22">
        <v>5</v>
      </c>
      <c r="F41" s="22">
        <v>9</v>
      </c>
      <c r="G41" s="22">
        <v>10</v>
      </c>
      <c r="H41" s="22">
        <v>7</v>
      </c>
      <c r="I41" s="22">
        <v>7</v>
      </c>
      <c r="J41" s="22">
        <v>5</v>
      </c>
      <c r="K41" s="22">
        <v>9</v>
      </c>
      <c r="L41" s="22">
        <v>9</v>
      </c>
      <c r="M41" s="52">
        <v>0.09</v>
      </c>
      <c r="N41" s="49">
        <v>0.1</v>
      </c>
      <c r="O41" s="49">
        <v>0.06</v>
      </c>
      <c r="P41" s="49">
        <v>0.1</v>
      </c>
      <c r="Q41" s="49">
        <v>0.13</v>
      </c>
      <c r="R41" s="49">
        <v>0.09</v>
      </c>
      <c r="S41" s="49">
        <v>0.1</v>
      </c>
      <c r="T41" s="49">
        <v>0.05</v>
      </c>
      <c r="U41" s="49">
        <v>0.11</v>
      </c>
      <c r="V41" s="49">
        <v>0.11</v>
      </c>
    </row>
    <row r="42" spans="1:22" x14ac:dyDescent="0.2">
      <c r="A42" s="117" t="str">
        <f t="shared" si="2"/>
        <v>Attempted sexual violation</v>
      </c>
      <c r="B42" s="32" t="s">
        <v>7</v>
      </c>
      <c r="C42" s="22">
        <v>2</v>
      </c>
      <c r="D42" s="22">
        <v>3</v>
      </c>
      <c r="E42" s="22">
        <v>7</v>
      </c>
      <c r="F42" s="22">
        <v>5</v>
      </c>
      <c r="G42" s="22">
        <v>6</v>
      </c>
      <c r="H42" s="22">
        <v>3</v>
      </c>
      <c r="I42" s="22">
        <v>10</v>
      </c>
      <c r="J42" s="22">
        <v>7</v>
      </c>
      <c r="K42" s="22">
        <v>2</v>
      </c>
      <c r="L42" s="22">
        <v>4</v>
      </c>
      <c r="M42" s="52">
        <v>0.02</v>
      </c>
      <c r="N42" s="49">
        <v>0.04</v>
      </c>
      <c r="O42" s="49">
        <v>0.09</v>
      </c>
      <c r="P42" s="49">
        <v>0.06</v>
      </c>
      <c r="Q42" s="49">
        <v>0.08</v>
      </c>
      <c r="R42" s="49">
        <v>0.04</v>
      </c>
      <c r="S42" s="49">
        <v>0.14000000000000001</v>
      </c>
      <c r="T42" s="49">
        <v>7.0000000000000007E-2</v>
      </c>
      <c r="U42" s="49">
        <v>0.03</v>
      </c>
      <c r="V42" s="49">
        <v>0.05</v>
      </c>
    </row>
    <row r="43" spans="1:22" x14ac:dyDescent="0.2">
      <c r="A43" s="117" t="str">
        <f t="shared" si="2"/>
        <v>Attempted sexual violation</v>
      </c>
      <c r="B43" s="32" t="s">
        <v>8</v>
      </c>
      <c r="C43" s="22">
        <v>6</v>
      </c>
      <c r="D43" s="22">
        <v>9</v>
      </c>
      <c r="E43" s="22">
        <v>3</v>
      </c>
      <c r="F43" s="22">
        <v>8</v>
      </c>
      <c r="G43" s="22">
        <v>5</v>
      </c>
      <c r="H43" s="22">
        <v>6</v>
      </c>
      <c r="I43" s="22">
        <v>6</v>
      </c>
      <c r="J43" s="22">
        <v>6</v>
      </c>
      <c r="K43" s="22">
        <v>3</v>
      </c>
      <c r="L43" s="22">
        <v>3</v>
      </c>
      <c r="M43" s="52">
        <v>0.06</v>
      </c>
      <c r="N43" s="49">
        <v>0.11</v>
      </c>
      <c r="O43" s="49">
        <v>0.04</v>
      </c>
      <c r="P43" s="49">
        <v>0.09</v>
      </c>
      <c r="Q43" s="49">
        <v>0.06</v>
      </c>
      <c r="R43" s="49">
        <v>0.08</v>
      </c>
      <c r="S43" s="49">
        <v>0.08</v>
      </c>
      <c r="T43" s="49">
        <v>0.06</v>
      </c>
      <c r="U43" s="49">
        <v>0.04</v>
      </c>
      <c r="V43" s="49">
        <v>0.04</v>
      </c>
    </row>
    <row r="44" spans="1:22" x14ac:dyDescent="0.2">
      <c r="A44" s="117" t="str">
        <f t="shared" si="2"/>
        <v>Attempted sexual violation</v>
      </c>
      <c r="B44" s="32" t="s">
        <v>9</v>
      </c>
      <c r="C44" s="22">
        <v>5</v>
      </c>
      <c r="D44" s="22">
        <v>2</v>
      </c>
      <c r="E44" s="22">
        <v>2</v>
      </c>
      <c r="F44" s="22">
        <v>0</v>
      </c>
      <c r="G44" s="22">
        <v>5</v>
      </c>
      <c r="H44" s="22">
        <v>2</v>
      </c>
      <c r="I44" s="22">
        <v>3</v>
      </c>
      <c r="J44" s="22">
        <v>4</v>
      </c>
      <c r="K44" s="22">
        <v>5</v>
      </c>
      <c r="L44" s="22">
        <v>3</v>
      </c>
      <c r="M44" s="52">
        <v>0.05</v>
      </c>
      <c r="N44" s="49">
        <v>0.02</v>
      </c>
      <c r="O44" s="49">
        <v>0.03</v>
      </c>
      <c r="P44" s="49">
        <v>0</v>
      </c>
      <c r="Q44" s="49">
        <v>0.06</v>
      </c>
      <c r="R44" s="49">
        <v>0.03</v>
      </c>
      <c r="S44" s="49">
        <v>0.04</v>
      </c>
      <c r="T44" s="49">
        <v>0.04</v>
      </c>
      <c r="U44" s="49">
        <v>0.06</v>
      </c>
      <c r="V44" s="49">
        <v>0.04</v>
      </c>
    </row>
    <row r="45" spans="1:22" x14ac:dyDescent="0.2">
      <c r="A45" s="117" t="str">
        <f t="shared" si="2"/>
        <v>Attempted sexual violation</v>
      </c>
      <c r="B45" s="32" t="s">
        <v>10</v>
      </c>
      <c r="C45" s="22">
        <v>1</v>
      </c>
      <c r="D45" s="22">
        <v>3</v>
      </c>
      <c r="E45" s="22">
        <v>4</v>
      </c>
      <c r="F45" s="22">
        <v>2</v>
      </c>
      <c r="G45" s="22">
        <v>1</v>
      </c>
      <c r="H45" s="22">
        <v>2</v>
      </c>
      <c r="I45" s="22">
        <v>0</v>
      </c>
      <c r="J45" s="22">
        <v>2</v>
      </c>
      <c r="K45" s="22">
        <v>0</v>
      </c>
      <c r="L45" s="22">
        <v>0</v>
      </c>
      <c r="M45" s="52">
        <v>0.01</v>
      </c>
      <c r="N45" s="49">
        <v>0.04</v>
      </c>
      <c r="O45" s="49">
        <v>0.05</v>
      </c>
      <c r="P45" s="49">
        <v>0.02</v>
      </c>
      <c r="Q45" s="49">
        <v>0.01</v>
      </c>
      <c r="R45" s="49">
        <v>0.03</v>
      </c>
      <c r="S45" s="49">
        <v>0</v>
      </c>
      <c r="T45" s="49">
        <v>0.02</v>
      </c>
      <c r="U45" s="49">
        <v>0</v>
      </c>
      <c r="V45" s="49">
        <v>0</v>
      </c>
    </row>
    <row r="46" spans="1:22" x14ac:dyDescent="0.2">
      <c r="A46" s="117" t="str">
        <f t="shared" si="2"/>
        <v>Attempted sexual violation</v>
      </c>
      <c r="B46" s="32" t="s">
        <v>81</v>
      </c>
      <c r="C46" s="22">
        <v>1</v>
      </c>
      <c r="D46" s="22">
        <v>1</v>
      </c>
      <c r="E46" s="22">
        <v>1</v>
      </c>
      <c r="F46" s="22">
        <v>3</v>
      </c>
      <c r="G46" s="22">
        <v>2</v>
      </c>
      <c r="H46" s="22">
        <v>2</v>
      </c>
      <c r="I46" s="22">
        <v>1</v>
      </c>
      <c r="J46" s="22">
        <v>1</v>
      </c>
      <c r="K46" s="22">
        <v>1</v>
      </c>
      <c r="L46" s="22">
        <v>1</v>
      </c>
      <c r="M46" s="52">
        <v>0.01</v>
      </c>
      <c r="N46" s="49">
        <v>0.01</v>
      </c>
      <c r="O46" s="49">
        <v>0.01</v>
      </c>
      <c r="P46" s="49">
        <v>0.03</v>
      </c>
      <c r="Q46" s="49">
        <v>0.03</v>
      </c>
      <c r="R46" s="49">
        <v>0.03</v>
      </c>
      <c r="S46" s="49">
        <v>0.01</v>
      </c>
      <c r="T46" s="49">
        <v>0.01</v>
      </c>
      <c r="U46" s="49">
        <v>0.01</v>
      </c>
      <c r="V46" s="49">
        <v>0.01</v>
      </c>
    </row>
    <row r="47" spans="1:22" x14ac:dyDescent="0.2">
      <c r="A47" s="117" t="str">
        <f t="shared" si="2"/>
        <v>Attempted sexual violation</v>
      </c>
      <c r="B47" s="32" t="s">
        <v>11</v>
      </c>
      <c r="C47" s="22">
        <v>3</v>
      </c>
      <c r="D47" s="22">
        <v>1</v>
      </c>
      <c r="E47" s="22">
        <v>5</v>
      </c>
      <c r="F47" s="22">
        <v>4</v>
      </c>
      <c r="G47" s="22">
        <v>1</v>
      </c>
      <c r="H47" s="22">
        <v>4</v>
      </c>
      <c r="I47" s="22">
        <v>7</v>
      </c>
      <c r="J47" s="22">
        <v>3</v>
      </c>
      <c r="K47" s="22">
        <v>6</v>
      </c>
      <c r="L47" s="22">
        <v>1</v>
      </c>
      <c r="M47" s="52">
        <v>0.03</v>
      </c>
      <c r="N47" s="49">
        <v>0.01</v>
      </c>
      <c r="O47" s="49">
        <v>0.06</v>
      </c>
      <c r="P47" s="49">
        <v>0.04</v>
      </c>
      <c r="Q47" s="49">
        <v>0.01</v>
      </c>
      <c r="R47" s="49">
        <v>0.05</v>
      </c>
      <c r="S47" s="49">
        <v>0.1</v>
      </c>
      <c r="T47" s="49">
        <v>0.03</v>
      </c>
      <c r="U47" s="49">
        <v>0.08</v>
      </c>
      <c r="V47" s="49">
        <v>0.01</v>
      </c>
    </row>
    <row r="48" spans="1:22" x14ac:dyDescent="0.2">
      <c r="A48" s="118" t="str">
        <f t="shared" si="2"/>
        <v>Attempted sexual violation</v>
      </c>
      <c r="B48" s="69" t="s">
        <v>0</v>
      </c>
      <c r="C48" s="90">
        <v>102</v>
      </c>
      <c r="D48" s="90">
        <v>81</v>
      </c>
      <c r="E48" s="90">
        <v>80</v>
      </c>
      <c r="F48" s="90">
        <v>90</v>
      </c>
      <c r="G48" s="90">
        <v>79</v>
      </c>
      <c r="H48" s="90">
        <v>79</v>
      </c>
      <c r="I48" s="90">
        <v>73</v>
      </c>
      <c r="J48" s="90">
        <v>94</v>
      </c>
      <c r="K48" s="90">
        <v>80</v>
      </c>
      <c r="L48" s="90">
        <v>83</v>
      </c>
      <c r="M48" s="88">
        <v>1</v>
      </c>
      <c r="N48" s="89">
        <v>1</v>
      </c>
      <c r="O48" s="89">
        <v>1</v>
      </c>
      <c r="P48" s="89">
        <v>1</v>
      </c>
      <c r="Q48" s="89">
        <v>1</v>
      </c>
      <c r="R48" s="89">
        <v>1</v>
      </c>
      <c r="S48" s="89">
        <v>1</v>
      </c>
      <c r="T48" s="89">
        <v>1</v>
      </c>
      <c r="U48" s="89">
        <v>1</v>
      </c>
      <c r="V48" s="89">
        <v>1</v>
      </c>
    </row>
    <row r="49" spans="1:22" ht="14.25" customHeight="1" x14ac:dyDescent="0.2">
      <c r="A49" s="117" t="s">
        <v>124</v>
      </c>
      <c r="B49" s="32" t="s">
        <v>80</v>
      </c>
      <c r="C49" s="22">
        <v>3</v>
      </c>
      <c r="D49" s="22">
        <v>2</v>
      </c>
      <c r="E49" s="22">
        <v>1</v>
      </c>
      <c r="F49" s="22">
        <v>3</v>
      </c>
      <c r="G49" s="22">
        <v>3</v>
      </c>
      <c r="H49" s="22">
        <v>0</v>
      </c>
      <c r="I49" s="22">
        <v>1</v>
      </c>
      <c r="J49" s="22">
        <v>2</v>
      </c>
      <c r="K49" s="22">
        <v>0</v>
      </c>
      <c r="L49" s="22">
        <v>0</v>
      </c>
      <c r="M49" s="52">
        <v>0.18</v>
      </c>
      <c r="N49" s="49">
        <v>0.13</v>
      </c>
      <c r="O49" s="49">
        <v>0.08</v>
      </c>
      <c r="P49" s="49">
        <v>0.19</v>
      </c>
      <c r="Q49" s="49">
        <v>0.38</v>
      </c>
      <c r="R49" s="49">
        <v>0</v>
      </c>
      <c r="S49" s="49">
        <v>0.08</v>
      </c>
      <c r="T49" s="49">
        <v>0.15</v>
      </c>
      <c r="U49" s="49">
        <v>0</v>
      </c>
      <c r="V49" s="49">
        <v>0</v>
      </c>
    </row>
    <row r="50" spans="1:22" ht="14.25" customHeight="1" x14ac:dyDescent="0.2">
      <c r="A50" s="117" t="str">
        <f t="shared" ref="A50:A61" si="3">A49</f>
        <v>Incest</v>
      </c>
      <c r="B50" s="32" t="s">
        <v>2</v>
      </c>
      <c r="C50" s="22">
        <v>1</v>
      </c>
      <c r="D50" s="22">
        <v>0</v>
      </c>
      <c r="E50" s="22">
        <v>2</v>
      </c>
      <c r="F50" s="22">
        <v>1</v>
      </c>
      <c r="G50" s="22">
        <v>0</v>
      </c>
      <c r="H50" s="22">
        <v>2</v>
      </c>
      <c r="I50" s="22">
        <v>1</v>
      </c>
      <c r="J50" s="22">
        <v>1</v>
      </c>
      <c r="K50" s="22">
        <v>0</v>
      </c>
      <c r="L50" s="22">
        <v>1</v>
      </c>
      <c r="M50" s="52">
        <v>0.06</v>
      </c>
      <c r="N50" s="49">
        <v>0</v>
      </c>
      <c r="O50" s="49">
        <v>0.17</v>
      </c>
      <c r="P50" s="49">
        <v>0.06</v>
      </c>
      <c r="Q50" s="49">
        <v>0</v>
      </c>
      <c r="R50" s="49">
        <v>0.2</v>
      </c>
      <c r="S50" s="49">
        <v>0.08</v>
      </c>
      <c r="T50" s="49">
        <v>0.08</v>
      </c>
      <c r="U50" s="49">
        <v>0</v>
      </c>
      <c r="V50" s="49">
        <v>0.08</v>
      </c>
    </row>
    <row r="51" spans="1:22" ht="14.25" customHeight="1" x14ac:dyDescent="0.2">
      <c r="A51" s="117" t="str">
        <f t="shared" si="3"/>
        <v>Incest</v>
      </c>
      <c r="B51" s="32" t="s">
        <v>3</v>
      </c>
      <c r="C51" s="22">
        <v>0</v>
      </c>
      <c r="D51" s="22">
        <v>0</v>
      </c>
      <c r="E51" s="22">
        <v>0</v>
      </c>
      <c r="F51" s="22">
        <v>1</v>
      </c>
      <c r="G51" s="22">
        <v>0</v>
      </c>
      <c r="H51" s="22">
        <v>0</v>
      </c>
      <c r="I51" s="22">
        <v>0</v>
      </c>
      <c r="J51" s="22">
        <v>0</v>
      </c>
      <c r="K51" s="22">
        <v>1</v>
      </c>
      <c r="L51" s="22">
        <v>0</v>
      </c>
      <c r="M51" s="52">
        <v>0</v>
      </c>
      <c r="N51" s="49">
        <v>0</v>
      </c>
      <c r="O51" s="49">
        <v>0</v>
      </c>
      <c r="P51" s="49">
        <v>0.06</v>
      </c>
      <c r="Q51" s="49">
        <v>0</v>
      </c>
      <c r="R51" s="49">
        <v>0</v>
      </c>
      <c r="S51" s="49">
        <v>0</v>
      </c>
      <c r="T51" s="49">
        <v>0</v>
      </c>
      <c r="U51" s="49">
        <v>0.06</v>
      </c>
      <c r="V51" s="49">
        <v>0</v>
      </c>
    </row>
    <row r="52" spans="1:22" ht="14.25" customHeight="1" x14ac:dyDescent="0.2">
      <c r="A52" s="117" t="str">
        <f t="shared" si="3"/>
        <v>Incest</v>
      </c>
      <c r="B52" s="32" t="s">
        <v>4</v>
      </c>
      <c r="C52" s="22">
        <v>2</v>
      </c>
      <c r="D52" s="22">
        <v>1</v>
      </c>
      <c r="E52" s="22">
        <v>1</v>
      </c>
      <c r="F52" s="22">
        <v>3</v>
      </c>
      <c r="G52" s="22">
        <v>0</v>
      </c>
      <c r="H52" s="22">
        <v>1</v>
      </c>
      <c r="I52" s="22">
        <v>3</v>
      </c>
      <c r="J52" s="22">
        <v>1</v>
      </c>
      <c r="K52" s="22">
        <v>3</v>
      </c>
      <c r="L52" s="22">
        <v>0</v>
      </c>
      <c r="M52" s="52">
        <v>0.12</v>
      </c>
      <c r="N52" s="49">
        <v>0.06</v>
      </c>
      <c r="O52" s="49">
        <v>0.08</v>
      </c>
      <c r="P52" s="49">
        <v>0.19</v>
      </c>
      <c r="Q52" s="49">
        <v>0</v>
      </c>
      <c r="R52" s="49">
        <v>0.1</v>
      </c>
      <c r="S52" s="49">
        <v>0.25</v>
      </c>
      <c r="T52" s="49">
        <v>0.08</v>
      </c>
      <c r="U52" s="49">
        <v>0.19</v>
      </c>
      <c r="V52" s="49">
        <v>0</v>
      </c>
    </row>
    <row r="53" spans="1:22" ht="14.25" customHeight="1" x14ac:dyDescent="0.2">
      <c r="A53" s="117" t="str">
        <f t="shared" si="3"/>
        <v>Incest</v>
      </c>
      <c r="B53" s="32" t="s">
        <v>5</v>
      </c>
      <c r="C53" s="22">
        <v>3</v>
      </c>
      <c r="D53" s="22">
        <v>1</v>
      </c>
      <c r="E53" s="22">
        <v>3</v>
      </c>
      <c r="F53" s="22">
        <v>1</v>
      </c>
      <c r="G53" s="22">
        <v>0</v>
      </c>
      <c r="H53" s="22">
        <v>2</v>
      </c>
      <c r="I53" s="22">
        <v>2</v>
      </c>
      <c r="J53" s="22">
        <v>3</v>
      </c>
      <c r="K53" s="22">
        <v>3</v>
      </c>
      <c r="L53" s="22">
        <v>4</v>
      </c>
      <c r="M53" s="52">
        <v>0.18</v>
      </c>
      <c r="N53" s="49">
        <v>0.06</v>
      </c>
      <c r="O53" s="49">
        <v>0.25</v>
      </c>
      <c r="P53" s="49">
        <v>0.06</v>
      </c>
      <c r="Q53" s="49">
        <v>0</v>
      </c>
      <c r="R53" s="49">
        <v>0.2</v>
      </c>
      <c r="S53" s="49">
        <v>0.17</v>
      </c>
      <c r="T53" s="49">
        <v>0.23</v>
      </c>
      <c r="U53" s="49">
        <v>0.19</v>
      </c>
      <c r="V53" s="49">
        <v>0.33</v>
      </c>
    </row>
    <row r="54" spans="1:22" ht="14.25" customHeight="1" x14ac:dyDescent="0.2">
      <c r="A54" s="117" t="str">
        <f t="shared" si="3"/>
        <v>Incest</v>
      </c>
      <c r="B54" s="32" t="s">
        <v>6</v>
      </c>
      <c r="C54" s="22">
        <v>3</v>
      </c>
      <c r="D54" s="22">
        <v>4</v>
      </c>
      <c r="E54" s="22">
        <v>3</v>
      </c>
      <c r="F54" s="22">
        <v>3</v>
      </c>
      <c r="G54" s="22">
        <v>2</v>
      </c>
      <c r="H54" s="22">
        <v>2</v>
      </c>
      <c r="I54" s="22">
        <v>1</v>
      </c>
      <c r="J54" s="22">
        <v>1</v>
      </c>
      <c r="K54" s="22">
        <v>3</v>
      </c>
      <c r="L54" s="22">
        <v>1</v>
      </c>
      <c r="M54" s="52">
        <v>0.18</v>
      </c>
      <c r="N54" s="49">
        <v>0.25</v>
      </c>
      <c r="O54" s="49">
        <v>0.25</v>
      </c>
      <c r="P54" s="49">
        <v>0.19</v>
      </c>
      <c r="Q54" s="49">
        <v>0.25</v>
      </c>
      <c r="R54" s="49">
        <v>0.2</v>
      </c>
      <c r="S54" s="49">
        <v>0.08</v>
      </c>
      <c r="T54" s="49">
        <v>0.08</v>
      </c>
      <c r="U54" s="49">
        <v>0.19</v>
      </c>
      <c r="V54" s="49">
        <v>0.08</v>
      </c>
    </row>
    <row r="55" spans="1:22" ht="14.25" customHeight="1" x14ac:dyDescent="0.2">
      <c r="A55" s="117" t="str">
        <f t="shared" si="3"/>
        <v>Incest</v>
      </c>
      <c r="B55" s="32" t="s">
        <v>7</v>
      </c>
      <c r="C55" s="22">
        <v>1</v>
      </c>
      <c r="D55" s="22">
        <v>6</v>
      </c>
      <c r="E55" s="22">
        <v>1</v>
      </c>
      <c r="F55" s="22">
        <v>3</v>
      </c>
      <c r="G55" s="22">
        <v>0</v>
      </c>
      <c r="H55" s="22">
        <v>1</v>
      </c>
      <c r="I55" s="22">
        <v>1</v>
      </c>
      <c r="J55" s="22">
        <v>2</v>
      </c>
      <c r="K55" s="22">
        <v>2</v>
      </c>
      <c r="L55" s="22">
        <v>2</v>
      </c>
      <c r="M55" s="52">
        <v>0.06</v>
      </c>
      <c r="N55" s="49">
        <v>0.38</v>
      </c>
      <c r="O55" s="49">
        <v>0.08</v>
      </c>
      <c r="P55" s="49">
        <v>0.19</v>
      </c>
      <c r="Q55" s="49">
        <v>0</v>
      </c>
      <c r="R55" s="49">
        <v>0.1</v>
      </c>
      <c r="S55" s="49">
        <v>0.08</v>
      </c>
      <c r="T55" s="49">
        <v>0.15</v>
      </c>
      <c r="U55" s="49">
        <v>0.13</v>
      </c>
      <c r="V55" s="49">
        <v>0.17</v>
      </c>
    </row>
    <row r="56" spans="1:22" ht="14.25" customHeight="1" x14ac:dyDescent="0.2">
      <c r="A56" s="117" t="str">
        <f t="shared" si="3"/>
        <v>Incest</v>
      </c>
      <c r="B56" s="32" t="s">
        <v>8</v>
      </c>
      <c r="C56" s="22">
        <v>1</v>
      </c>
      <c r="D56" s="22">
        <v>0</v>
      </c>
      <c r="E56" s="22">
        <v>1</v>
      </c>
      <c r="F56" s="22">
        <v>1</v>
      </c>
      <c r="G56" s="22">
        <v>1</v>
      </c>
      <c r="H56" s="22">
        <v>0</v>
      </c>
      <c r="I56" s="22">
        <v>2</v>
      </c>
      <c r="J56" s="22">
        <v>0</v>
      </c>
      <c r="K56" s="22">
        <v>2</v>
      </c>
      <c r="L56" s="22">
        <v>2</v>
      </c>
      <c r="M56" s="52">
        <v>0.06</v>
      </c>
      <c r="N56" s="49">
        <v>0</v>
      </c>
      <c r="O56" s="49">
        <v>0.08</v>
      </c>
      <c r="P56" s="49">
        <v>0.06</v>
      </c>
      <c r="Q56" s="49">
        <v>0.13</v>
      </c>
      <c r="R56" s="49">
        <v>0</v>
      </c>
      <c r="S56" s="49">
        <v>0.17</v>
      </c>
      <c r="T56" s="49">
        <v>0</v>
      </c>
      <c r="U56" s="49">
        <v>0.13</v>
      </c>
      <c r="V56" s="49">
        <v>0.17</v>
      </c>
    </row>
    <row r="57" spans="1:22" ht="14.25" customHeight="1" x14ac:dyDescent="0.2">
      <c r="A57" s="117" t="str">
        <f t="shared" si="3"/>
        <v>Incest</v>
      </c>
      <c r="B57" s="32" t="s">
        <v>9</v>
      </c>
      <c r="C57" s="22">
        <v>2</v>
      </c>
      <c r="D57" s="22">
        <v>0</v>
      </c>
      <c r="E57" s="22">
        <v>0</v>
      </c>
      <c r="F57" s="22">
        <v>0</v>
      </c>
      <c r="G57" s="22">
        <v>1</v>
      </c>
      <c r="H57" s="22">
        <v>1</v>
      </c>
      <c r="I57" s="22">
        <v>0</v>
      </c>
      <c r="J57" s="22">
        <v>0</v>
      </c>
      <c r="K57" s="22">
        <v>1</v>
      </c>
      <c r="L57" s="22">
        <v>1</v>
      </c>
      <c r="M57" s="52">
        <v>0.12</v>
      </c>
      <c r="N57" s="49">
        <v>0</v>
      </c>
      <c r="O57" s="49">
        <v>0</v>
      </c>
      <c r="P57" s="49">
        <v>0</v>
      </c>
      <c r="Q57" s="49">
        <v>0.13</v>
      </c>
      <c r="R57" s="49">
        <v>0.1</v>
      </c>
      <c r="S57" s="49">
        <v>0</v>
      </c>
      <c r="T57" s="49">
        <v>0</v>
      </c>
      <c r="U57" s="49">
        <v>0.06</v>
      </c>
      <c r="V57" s="49">
        <v>0.08</v>
      </c>
    </row>
    <row r="58" spans="1:22" ht="14.25" customHeight="1" x14ac:dyDescent="0.2">
      <c r="A58" s="117" t="str">
        <f t="shared" si="3"/>
        <v>Incest</v>
      </c>
      <c r="B58" s="32" t="s">
        <v>10</v>
      </c>
      <c r="C58" s="22">
        <v>1</v>
      </c>
      <c r="D58" s="22">
        <v>2</v>
      </c>
      <c r="E58" s="22">
        <v>0</v>
      </c>
      <c r="F58" s="22">
        <v>0</v>
      </c>
      <c r="G58" s="22">
        <v>0</v>
      </c>
      <c r="H58" s="22">
        <v>0</v>
      </c>
      <c r="I58" s="22">
        <v>1</v>
      </c>
      <c r="J58" s="22">
        <v>1</v>
      </c>
      <c r="K58" s="22">
        <v>0</v>
      </c>
      <c r="L58" s="22">
        <v>0</v>
      </c>
      <c r="M58" s="52">
        <v>0.06</v>
      </c>
      <c r="N58" s="49">
        <v>0.13</v>
      </c>
      <c r="O58" s="49">
        <v>0</v>
      </c>
      <c r="P58" s="49">
        <v>0</v>
      </c>
      <c r="Q58" s="49">
        <v>0</v>
      </c>
      <c r="R58" s="49">
        <v>0</v>
      </c>
      <c r="S58" s="49">
        <v>0.08</v>
      </c>
      <c r="T58" s="49">
        <v>0.08</v>
      </c>
      <c r="U58" s="49">
        <v>0</v>
      </c>
      <c r="V58" s="49">
        <v>0</v>
      </c>
    </row>
    <row r="59" spans="1:22" ht="14.25" customHeight="1" x14ac:dyDescent="0.2">
      <c r="A59" s="117" t="str">
        <f t="shared" si="3"/>
        <v>Incest</v>
      </c>
      <c r="B59" s="32" t="s">
        <v>81</v>
      </c>
      <c r="C59" s="22">
        <v>0</v>
      </c>
      <c r="D59" s="22">
        <v>0</v>
      </c>
      <c r="E59" s="22">
        <v>0</v>
      </c>
      <c r="F59" s="22">
        <v>0</v>
      </c>
      <c r="G59" s="22">
        <v>0</v>
      </c>
      <c r="H59" s="22">
        <v>1</v>
      </c>
      <c r="I59" s="22">
        <v>0</v>
      </c>
      <c r="J59" s="22">
        <v>1</v>
      </c>
      <c r="K59" s="22">
        <v>0</v>
      </c>
      <c r="L59" s="22">
        <v>0</v>
      </c>
      <c r="M59" s="52">
        <v>0</v>
      </c>
      <c r="N59" s="49">
        <v>0</v>
      </c>
      <c r="O59" s="49">
        <v>0</v>
      </c>
      <c r="P59" s="49">
        <v>0</v>
      </c>
      <c r="Q59" s="49">
        <v>0</v>
      </c>
      <c r="R59" s="49">
        <v>0.1</v>
      </c>
      <c r="S59" s="49">
        <v>0</v>
      </c>
      <c r="T59" s="49">
        <v>0.08</v>
      </c>
      <c r="U59" s="49">
        <v>0</v>
      </c>
      <c r="V59" s="49">
        <v>0</v>
      </c>
    </row>
    <row r="60" spans="1:22" ht="14.25" customHeight="1" x14ac:dyDescent="0.2">
      <c r="A60" s="117" t="str">
        <f t="shared" si="3"/>
        <v>Incest</v>
      </c>
      <c r="B60" s="32" t="s">
        <v>11</v>
      </c>
      <c r="C60" s="22">
        <v>0</v>
      </c>
      <c r="D60" s="22">
        <v>0</v>
      </c>
      <c r="E60" s="22">
        <v>0</v>
      </c>
      <c r="F60" s="22">
        <v>0</v>
      </c>
      <c r="G60" s="22">
        <v>1</v>
      </c>
      <c r="H60" s="22">
        <v>0</v>
      </c>
      <c r="I60" s="22">
        <v>0</v>
      </c>
      <c r="J60" s="22">
        <v>1</v>
      </c>
      <c r="K60" s="22">
        <v>1</v>
      </c>
      <c r="L60" s="22">
        <v>1</v>
      </c>
      <c r="M60" s="52">
        <v>0</v>
      </c>
      <c r="N60" s="49">
        <v>0</v>
      </c>
      <c r="O60" s="49">
        <v>0</v>
      </c>
      <c r="P60" s="49">
        <v>0</v>
      </c>
      <c r="Q60" s="49">
        <v>0.13</v>
      </c>
      <c r="R60" s="49">
        <v>0</v>
      </c>
      <c r="S60" s="49">
        <v>0</v>
      </c>
      <c r="T60" s="49">
        <v>0.08</v>
      </c>
      <c r="U60" s="49">
        <v>0.06</v>
      </c>
      <c r="V60" s="49">
        <v>0.08</v>
      </c>
    </row>
    <row r="61" spans="1:22" ht="14.25" customHeight="1" x14ac:dyDescent="0.2">
      <c r="A61" s="118" t="str">
        <f t="shared" si="3"/>
        <v>Incest</v>
      </c>
      <c r="B61" s="69" t="s">
        <v>0</v>
      </c>
      <c r="C61" s="90">
        <v>17</v>
      </c>
      <c r="D61" s="90">
        <v>16</v>
      </c>
      <c r="E61" s="90">
        <v>12</v>
      </c>
      <c r="F61" s="90">
        <v>16</v>
      </c>
      <c r="G61" s="90">
        <v>8</v>
      </c>
      <c r="H61" s="90">
        <v>10</v>
      </c>
      <c r="I61" s="90">
        <v>12</v>
      </c>
      <c r="J61" s="90">
        <v>13</v>
      </c>
      <c r="K61" s="90">
        <v>16</v>
      </c>
      <c r="L61" s="90">
        <v>12</v>
      </c>
      <c r="M61" s="88">
        <v>1</v>
      </c>
      <c r="N61" s="89">
        <v>1</v>
      </c>
      <c r="O61" s="89">
        <v>1</v>
      </c>
      <c r="P61" s="89">
        <v>1</v>
      </c>
      <c r="Q61" s="89">
        <v>1</v>
      </c>
      <c r="R61" s="89">
        <v>1</v>
      </c>
      <c r="S61" s="89">
        <v>1</v>
      </c>
      <c r="T61" s="89">
        <v>1</v>
      </c>
      <c r="U61" s="89">
        <v>1</v>
      </c>
      <c r="V61" s="89">
        <v>1</v>
      </c>
    </row>
    <row r="62" spans="1:22" ht="14.25" customHeight="1" x14ac:dyDescent="0.2">
      <c r="A62" s="117" t="s">
        <v>125</v>
      </c>
      <c r="B62" s="32" t="s">
        <v>80</v>
      </c>
      <c r="C62" s="22">
        <v>132</v>
      </c>
      <c r="D62" s="22">
        <v>142</v>
      </c>
      <c r="E62" s="22">
        <v>153</v>
      </c>
      <c r="F62" s="22">
        <v>141</v>
      </c>
      <c r="G62" s="22">
        <v>145</v>
      </c>
      <c r="H62" s="22">
        <v>112</v>
      </c>
      <c r="I62" s="22">
        <v>91</v>
      </c>
      <c r="J62" s="22">
        <v>100</v>
      </c>
      <c r="K62" s="22">
        <v>108</v>
      </c>
      <c r="L62" s="22">
        <v>98</v>
      </c>
      <c r="M62" s="52">
        <v>0.14000000000000001</v>
      </c>
      <c r="N62" s="49">
        <v>0.15</v>
      </c>
      <c r="O62" s="49">
        <v>0.16</v>
      </c>
      <c r="P62" s="49">
        <v>0.14000000000000001</v>
      </c>
      <c r="Q62" s="49">
        <v>0.15</v>
      </c>
      <c r="R62" s="49">
        <v>0.13</v>
      </c>
      <c r="S62" s="49">
        <v>0.11</v>
      </c>
      <c r="T62" s="49">
        <v>0.1</v>
      </c>
      <c r="U62" s="49">
        <v>0.1</v>
      </c>
      <c r="V62" s="49">
        <v>0.09</v>
      </c>
    </row>
    <row r="63" spans="1:22" ht="14.25" customHeight="1" x14ac:dyDescent="0.2">
      <c r="A63" s="117" t="str">
        <f t="shared" ref="A63:A74" si="4">A62</f>
        <v>Indecent assault</v>
      </c>
      <c r="B63" s="32" t="s">
        <v>2</v>
      </c>
      <c r="C63" s="22">
        <v>129</v>
      </c>
      <c r="D63" s="22">
        <v>130</v>
      </c>
      <c r="E63" s="22">
        <v>126</v>
      </c>
      <c r="F63" s="22">
        <v>127</v>
      </c>
      <c r="G63" s="22">
        <v>117</v>
      </c>
      <c r="H63" s="22">
        <v>102</v>
      </c>
      <c r="I63" s="22">
        <v>100</v>
      </c>
      <c r="J63" s="22">
        <v>131</v>
      </c>
      <c r="K63" s="22">
        <v>147</v>
      </c>
      <c r="L63" s="22">
        <v>121</v>
      </c>
      <c r="M63" s="52">
        <v>0.14000000000000001</v>
      </c>
      <c r="N63" s="49">
        <v>0.14000000000000001</v>
      </c>
      <c r="O63" s="49">
        <v>0.13</v>
      </c>
      <c r="P63" s="49">
        <v>0.13</v>
      </c>
      <c r="Q63" s="49">
        <v>0.12</v>
      </c>
      <c r="R63" s="49">
        <v>0.12</v>
      </c>
      <c r="S63" s="49">
        <v>0.12</v>
      </c>
      <c r="T63" s="49">
        <v>0.14000000000000001</v>
      </c>
      <c r="U63" s="49">
        <v>0.14000000000000001</v>
      </c>
      <c r="V63" s="49">
        <v>0.11</v>
      </c>
    </row>
    <row r="64" spans="1:22" ht="14.25" customHeight="1" x14ac:dyDescent="0.2">
      <c r="A64" s="117" t="str">
        <f t="shared" si="4"/>
        <v>Indecent assault</v>
      </c>
      <c r="B64" s="32" t="s">
        <v>3</v>
      </c>
      <c r="C64" s="22">
        <v>120</v>
      </c>
      <c r="D64" s="22">
        <v>118</v>
      </c>
      <c r="E64" s="22">
        <v>138</v>
      </c>
      <c r="F64" s="22">
        <v>134</v>
      </c>
      <c r="G64" s="22">
        <v>132</v>
      </c>
      <c r="H64" s="22">
        <v>125</v>
      </c>
      <c r="I64" s="22">
        <v>106</v>
      </c>
      <c r="J64" s="22">
        <v>152</v>
      </c>
      <c r="K64" s="22">
        <v>136</v>
      </c>
      <c r="L64" s="22">
        <v>176</v>
      </c>
      <c r="M64" s="52">
        <v>0.13</v>
      </c>
      <c r="N64" s="49">
        <v>0.13</v>
      </c>
      <c r="O64" s="49">
        <v>0.14000000000000001</v>
      </c>
      <c r="P64" s="49">
        <v>0.13</v>
      </c>
      <c r="Q64" s="49">
        <v>0.13</v>
      </c>
      <c r="R64" s="49">
        <v>0.15</v>
      </c>
      <c r="S64" s="49">
        <v>0.13</v>
      </c>
      <c r="T64" s="49">
        <v>0.16</v>
      </c>
      <c r="U64" s="49">
        <v>0.13</v>
      </c>
      <c r="V64" s="49">
        <v>0.16</v>
      </c>
    </row>
    <row r="65" spans="1:22" ht="14.25" customHeight="1" x14ac:dyDescent="0.2">
      <c r="A65" s="117" t="str">
        <f t="shared" si="4"/>
        <v>Indecent assault</v>
      </c>
      <c r="B65" s="32" t="s">
        <v>4</v>
      </c>
      <c r="C65" s="22">
        <v>96</v>
      </c>
      <c r="D65" s="22">
        <v>79</v>
      </c>
      <c r="E65" s="22">
        <v>118</v>
      </c>
      <c r="F65" s="22">
        <v>115</v>
      </c>
      <c r="G65" s="22">
        <v>130</v>
      </c>
      <c r="H65" s="22">
        <v>108</v>
      </c>
      <c r="I65" s="22">
        <v>110</v>
      </c>
      <c r="J65" s="22">
        <v>117</v>
      </c>
      <c r="K65" s="22">
        <v>167</v>
      </c>
      <c r="L65" s="22">
        <v>163</v>
      </c>
      <c r="M65" s="52">
        <v>0.1</v>
      </c>
      <c r="N65" s="49">
        <v>0.08</v>
      </c>
      <c r="O65" s="49">
        <v>0.12</v>
      </c>
      <c r="P65" s="49">
        <v>0.11</v>
      </c>
      <c r="Q65" s="49">
        <v>0.13</v>
      </c>
      <c r="R65" s="49">
        <v>0.13</v>
      </c>
      <c r="S65" s="49">
        <v>0.13</v>
      </c>
      <c r="T65" s="49">
        <v>0.12</v>
      </c>
      <c r="U65" s="49">
        <v>0.16</v>
      </c>
      <c r="V65" s="49">
        <v>0.14000000000000001</v>
      </c>
    </row>
    <row r="66" spans="1:22" ht="14.25" customHeight="1" x14ac:dyDescent="0.2">
      <c r="A66" s="117" t="str">
        <f t="shared" si="4"/>
        <v>Indecent assault</v>
      </c>
      <c r="B66" s="32" t="s">
        <v>5</v>
      </c>
      <c r="C66" s="22">
        <v>99</v>
      </c>
      <c r="D66" s="22">
        <v>94</v>
      </c>
      <c r="E66" s="22">
        <v>102</v>
      </c>
      <c r="F66" s="22">
        <v>109</v>
      </c>
      <c r="G66" s="22">
        <v>108</v>
      </c>
      <c r="H66" s="22">
        <v>100</v>
      </c>
      <c r="I66" s="22">
        <v>92</v>
      </c>
      <c r="J66" s="22">
        <v>98</v>
      </c>
      <c r="K66" s="22">
        <v>121</v>
      </c>
      <c r="L66" s="22">
        <v>141</v>
      </c>
      <c r="M66" s="52">
        <v>0.11</v>
      </c>
      <c r="N66" s="49">
        <v>0.1</v>
      </c>
      <c r="O66" s="49">
        <v>0.1</v>
      </c>
      <c r="P66" s="49">
        <v>0.11</v>
      </c>
      <c r="Q66" s="49">
        <v>0.11</v>
      </c>
      <c r="R66" s="49">
        <v>0.12</v>
      </c>
      <c r="S66" s="49">
        <v>0.11</v>
      </c>
      <c r="T66" s="49">
        <v>0.1</v>
      </c>
      <c r="U66" s="49">
        <v>0.11</v>
      </c>
      <c r="V66" s="49">
        <v>0.13</v>
      </c>
    </row>
    <row r="67" spans="1:22" ht="14.25" customHeight="1" x14ac:dyDescent="0.2">
      <c r="A67" s="117" t="str">
        <f t="shared" si="4"/>
        <v>Indecent assault</v>
      </c>
      <c r="B67" s="32" t="s">
        <v>6</v>
      </c>
      <c r="C67" s="22">
        <v>83</v>
      </c>
      <c r="D67" s="22">
        <v>99</v>
      </c>
      <c r="E67" s="22">
        <v>84</v>
      </c>
      <c r="F67" s="22">
        <v>99</v>
      </c>
      <c r="G67" s="22">
        <v>108</v>
      </c>
      <c r="H67" s="22">
        <v>75</v>
      </c>
      <c r="I67" s="22">
        <v>77</v>
      </c>
      <c r="J67" s="22">
        <v>78</v>
      </c>
      <c r="K67" s="22">
        <v>74</v>
      </c>
      <c r="L67" s="22">
        <v>96</v>
      </c>
      <c r="M67" s="52">
        <v>0.09</v>
      </c>
      <c r="N67" s="49">
        <v>0.11</v>
      </c>
      <c r="O67" s="49">
        <v>0.09</v>
      </c>
      <c r="P67" s="49">
        <v>0.1</v>
      </c>
      <c r="Q67" s="49">
        <v>0.11</v>
      </c>
      <c r="R67" s="49">
        <v>0.09</v>
      </c>
      <c r="S67" s="49">
        <v>0.09</v>
      </c>
      <c r="T67" s="49">
        <v>0.08</v>
      </c>
      <c r="U67" s="49">
        <v>7.0000000000000007E-2</v>
      </c>
      <c r="V67" s="49">
        <v>0.09</v>
      </c>
    </row>
    <row r="68" spans="1:22" ht="14.25" customHeight="1" x14ac:dyDescent="0.2">
      <c r="A68" s="117" t="str">
        <f t="shared" si="4"/>
        <v>Indecent assault</v>
      </c>
      <c r="B68" s="32" t="s">
        <v>7</v>
      </c>
      <c r="C68" s="22">
        <v>78</v>
      </c>
      <c r="D68" s="22">
        <v>90</v>
      </c>
      <c r="E68" s="22">
        <v>64</v>
      </c>
      <c r="F68" s="22">
        <v>80</v>
      </c>
      <c r="G68" s="22">
        <v>54</v>
      </c>
      <c r="H68" s="22">
        <v>60</v>
      </c>
      <c r="I68" s="22">
        <v>60</v>
      </c>
      <c r="J68" s="22">
        <v>71</v>
      </c>
      <c r="K68" s="22">
        <v>67</v>
      </c>
      <c r="L68" s="22">
        <v>73</v>
      </c>
      <c r="M68" s="52">
        <v>0.08</v>
      </c>
      <c r="N68" s="49">
        <v>0.1</v>
      </c>
      <c r="O68" s="49">
        <v>7.0000000000000007E-2</v>
      </c>
      <c r="P68" s="49">
        <v>0.08</v>
      </c>
      <c r="Q68" s="49">
        <v>0.05</v>
      </c>
      <c r="R68" s="49">
        <v>7.0000000000000007E-2</v>
      </c>
      <c r="S68" s="49">
        <v>7.0000000000000007E-2</v>
      </c>
      <c r="T68" s="49">
        <v>7.0000000000000007E-2</v>
      </c>
      <c r="U68" s="49">
        <v>0.06</v>
      </c>
      <c r="V68" s="49">
        <v>0.06</v>
      </c>
    </row>
    <row r="69" spans="1:22" ht="14.25" customHeight="1" x14ac:dyDescent="0.2">
      <c r="A69" s="117" t="str">
        <f t="shared" si="4"/>
        <v>Indecent assault</v>
      </c>
      <c r="B69" s="32" t="s">
        <v>8</v>
      </c>
      <c r="C69" s="22">
        <v>61</v>
      </c>
      <c r="D69" s="22">
        <v>58</v>
      </c>
      <c r="E69" s="22">
        <v>53</v>
      </c>
      <c r="F69" s="22">
        <v>61</v>
      </c>
      <c r="G69" s="22">
        <v>47</v>
      </c>
      <c r="H69" s="22">
        <v>56</v>
      </c>
      <c r="I69" s="22">
        <v>54</v>
      </c>
      <c r="J69" s="22">
        <v>48</v>
      </c>
      <c r="K69" s="22">
        <v>66</v>
      </c>
      <c r="L69" s="22">
        <v>64</v>
      </c>
      <c r="M69" s="52">
        <v>7.0000000000000007E-2</v>
      </c>
      <c r="N69" s="49">
        <v>0.06</v>
      </c>
      <c r="O69" s="49">
        <v>0.05</v>
      </c>
      <c r="P69" s="49">
        <v>0.06</v>
      </c>
      <c r="Q69" s="49">
        <v>0.05</v>
      </c>
      <c r="R69" s="49">
        <v>7.0000000000000007E-2</v>
      </c>
      <c r="S69" s="49">
        <v>7.0000000000000007E-2</v>
      </c>
      <c r="T69" s="49">
        <v>0.05</v>
      </c>
      <c r="U69" s="49">
        <v>0.06</v>
      </c>
      <c r="V69" s="49">
        <v>0.06</v>
      </c>
    </row>
    <row r="70" spans="1:22" ht="14.25" customHeight="1" x14ac:dyDescent="0.2">
      <c r="A70" s="117" t="str">
        <f t="shared" si="4"/>
        <v>Indecent assault</v>
      </c>
      <c r="B70" s="32" t="s">
        <v>9</v>
      </c>
      <c r="C70" s="22">
        <v>39</v>
      </c>
      <c r="D70" s="22">
        <v>45</v>
      </c>
      <c r="E70" s="22">
        <v>47</v>
      </c>
      <c r="F70" s="22">
        <v>39</v>
      </c>
      <c r="G70" s="22">
        <v>52</v>
      </c>
      <c r="H70" s="22">
        <v>36</v>
      </c>
      <c r="I70" s="22">
        <v>36</v>
      </c>
      <c r="J70" s="22">
        <v>52</v>
      </c>
      <c r="K70" s="22">
        <v>44</v>
      </c>
      <c r="L70" s="22">
        <v>38</v>
      </c>
      <c r="M70" s="52">
        <v>0.04</v>
      </c>
      <c r="N70" s="49">
        <v>0.05</v>
      </c>
      <c r="O70" s="49">
        <v>0.05</v>
      </c>
      <c r="P70" s="49">
        <v>0.04</v>
      </c>
      <c r="Q70" s="49">
        <v>0.05</v>
      </c>
      <c r="R70" s="49">
        <v>0.04</v>
      </c>
      <c r="S70" s="49">
        <v>0.04</v>
      </c>
      <c r="T70" s="49">
        <v>0.05</v>
      </c>
      <c r="U70" s="49">
        <v>0.04</v>
      </c>
      <c r="V70" s="49">
        <v>0.03</v>
      </c>
    </row>
    <row r="71" spans="1:22" ht="14.25" customHeight="1" x14ac:dyDescent="0.2">
      <c r="A71" s="117" t="str">
        <f t="shared" si="4"/>
        <v>Indecent assault</v>
      </c>
      <c r="B71" s="32" t="s">
        <v>10</v>
      </c>
      <c r="C71" s="22">
        <v>24</v>
      </c>
      <c r="D71" s="22">
        <v>26</v>
      </c>
      <c r="E71" s="22">
        <v>31</v>
      </c>
      <c r="F71" s="22">
        <v>27</v>
      </c>
      <c r="G71" s="22">
        <v>30</v>
      </c>
      <c r="H71" s="22">
        <v>18</v>
      </c>
      <c r="I71" s="22">
        <v>27</v>
      </c>
      <c r="J71" s="22">
        <v>28</v>
      </c>
      <c r="K71" s="22">
        <v>42</v>
      </c>
      <c r="L71" s="22">
        <v>35</v>
      </c>
      <c r="M71" s="52">
        <v>0.03</v>
      </c>
      <c r="N71" s="49">
        <v>0.03</v>
      </c>
      <c r="O71" s="49">
        <v>0.03</v>
      </c>
      <c r="P71" s="49">
        <v>0.03</v>
      </c>
      <c r="Q71" s="49">
        <v>0.03</v>
      </c>
      <c r="R71" s="49">
        <v>0.02</v>
      </c>
      <c r="S71" s="49">
        <v>0.03</v>
      </c>
      <c r="T71" s="49">
        <v>0.03</v>
      </c>
      <c r="U71" s="49">
        <v>0.04</v>
      </c>
      <c r="V71" s="49">
        <v>0.03</v>
      </c>
    </row>
    <row r="72" spans="1:22" ht="14.25" customHeight="1" x14ac:dyDescent="0.2">
      <c r="A72" s="117" t="str">
        <f t="shared" si="4"/>
        <v>Indecent assault</v>
      </c>
      <c r="B72" s="32" t="s">
        <v>81</v>
      </c>
      <c r="C72" s="22">
        <v>37</v>
      </c>
      <c r="D72" s="22">
        <v>36</v>
      </c>
      <c r="E72" s="22">
        <v>35</v>
      </c>
      <c r="F72" s="22">
        <v>38</v>
      </c>
      <c r="G72" s="22">
        <v>41</v>
      </c>
      <c r="H72" s="22">
        <v>34</v>
      </c>
      <c r="I72" s="22">
        <v>41</v>
      </c>
      <c r="J72" s="22">
        <v>42</v>
      </c>
      <c r="K72" s="22">
        <v>32</v>
      </c>
      <c r="L72" s="22">
        <v>57</v>
      </c>
      <c r="M72" s="52">
        <v>0.04</v>
      </c>
      <c r="N72" s="49">
        <v>0.04</v>
      </c>
      <c r="O72" s="49">
        <v>0.04</v>
      </c>
      <c r="P72" s="49">
        <v>0.04</v>
      </c>
      <c r="Q72" s="49">
        <v>0.04</v>
      </c>
      <c r="R72" s="49">
        <v>0.04</v>
      </c>
      <c r="S72" s="49">
        <v>0.05</v>
      </c>
      <c r="T72" s="49">
        <v>0.04</v>
      </c>
      <c r="U72" s="49">
        <v>0.03</v>
      </c>
      <c r="V72" s="49">
        <v>0.05</v>
      </c>
    </row>
    <row r="73" spans="1:22" ht="14.25" customHeight="1" x14ac:dyDescent="0.2">
      <c r="A73" s="117" t="str">
        <f t="shared" si="4"/>
        <v>Indecent assault</v>
      </c>
      <c r="B73" s="32" t="s">
        <v>11</v>
      </c>
      <c r="C73" s="22">
        <v>27</v>
      </c>
      <c r="D73" s="22">
        <v>23</v>
      </c>
      <c r="E73" s="22">
        <v>26</v>
      </c>
      <c r="F73" s="22">
        <v>31</v>
      </c>
      <c r="G73" s="22">
        <v>31</v>
      </c>
      <c r="H73" s="22">
        <v>31</v>
      </c>
      <c r="I73" s="22">
        <v>29</v>
      </c>
      <c r="J73" s="22">
        <v>48</v>
      </c>
      <c r="K73" s="22">
        <v>58</v>
      </c>
      <c r="L73" s="22">
        <v>65</v>
      </c>
      <c r="M73" s="52">
        <v>0.03</v>
      </c>
      <c r="N73" s="49">
        <v>0.02</v>
      </c>
      <c r="O73" s="49">
        <v>0.03</v>
      </c>
      <c r="P73" s="49">
        <v>0.03</v>
      </c>
      <c r="Q73" s="49">
        <v>0.03</v>
      </c>
      <c r="R73" s="49">
        <v>0.04</v>
      </c>
      <c r="S73" s="49">
        <v>0.04</v>
      </c>
      <c r="T73" s="49">
        <v>0.05</v>
      </c>
      <c r="U73" s="49">
        <v>0.05</v>
      </c>
      <c r="V73" s="49">
        <v>0.06</v>
      </c>
    </row>
    <row r="74" spans="1:22" ht="14.25" customHeight="1" x14ac:dyDescent="0.2">
      <c r="A74" s="118" t="str">
        <f t="shared" si="4"/>
        <v>Indecent assault</v>
      </c>
      <c r="B74" s="69" t="s">
        <v>0</v>
      </c>
      <c r="C74" s="90">
        <v>925</v>
      </c>
      <c r="D74" s="90">
        <v>940</v>
      </c>
      <c r="E74" s="90">
        <v>977</v>
      </c>
      <c r="F74" s="90">
        <v>1001</v>
      </c>
      <c r="G74" s="90">
        <v>995</v>
      </c>
      <c r="H74" s="90">
        <v>857</v>
      </c>
      <c r="I74" s="90">
        <v>823</v>
      </c>
      <c r="J74" s="90">
        <v>965</v>
      </c>
      <c r="K74" s="90">
        <v>1062</v>
      </c>
      <c r="L74" s="90">
        <v>1127</v>
      </c>
      <c r="M74" s="88">
        <v>1</v>
      </c>
      <c r="N74" s="89">
        <v>1</v>
      </c>
      <c r="O74" s="89">
        <v>1</v>
      </c>
      <c r="P74" s="89">
        <v>1</v>
      </c>
      <c r="Q74" s="89">
        <v>1</v>
      </c>
      <c r="R74" s="89">
        <v>1</v>
      </c>
      <c r="S74" s="89">
        <v>1</v>
      </c>
      <c r="T74" s="89">
        <v>1</v>
      </c>
      <c r="U74" s="89">
        <v>1</v>
      </c>
      <c r="V74" s="89">
        <v>1</v>
      </c>
    </row>
    <row r="75" spans="1:22" ht="14.25" customHeight="1" x14ac:dyDescent="0.2">
      <c r="A75" s="117" t="s">
        <v>126</v>
      </c>
      <c r="B75" s="32" t="s">
        <v>80</v>
      </c>
      <c r="C75" s="22">
        <v>5</v>
      </c>
      <c r="D75" s="22">
        <v>8</v>
      </c>
      <c r="E75" s="22">
        <v>12</v>
      </c>
      <c r="F75" s="22">
        <v>16</v>
      </c>
      <c r="G75" s="22">
        <v>15</v>
      </c>
      <c r="H75" s="22">
        <v>15</v>
      </c>
      <c r="I75" s="22">
        <v>14</v>
      </c>
      <c r="J75" s="22">
        <v>13</v>
      </c>
      <c r="K75" s="22">
        <v>19</v>
      </c>
      <c r="L75" s="22">
        <v>24</v>
      </c>
      <c r="M75" s="52">
        <v>0.09</v>
      </c>
      <c r="N75" s="49">
        <v>0.09</v>
      </c>
      <c r="O75" s="49">
        <v>0.1</v>
      </c>
      <c r="P75" s="49">
        <v>0.14000000000000001</v>
      </c>
      <c r="Q75" s="49">
        <v>0.12</v>
      </c>
      <c r="R75" s="49">
        <v>0.09</v>
      </c>
      <c r="S75" s="49">
        <v>0.1</v>
      </c>
      <c r="T75" s="49">
        <v>7.0000000000000007E-2</v>
      </c>
      <c r="U75" s="49">
        <v>0.11</v>
      </c>
      <c r="V75" s="49">
        <v>0.12</v>
      </c>
    </row>
    <row r="76" spans="1:22" ht="14.25" customHeight="1" x14ac:dyDescent="0.2">
      <c r="A76" s="117" t="str">
        <f t="shared" ref="A76:A87" si="5">A75</f>
        <v>Objectionable publication</v>
      </c>
      <c r="B76" s="32" t="s">
        <v>2</v>
      </c>
      <c r="C76" s="22">
        <v>2</v>
      </c>
      <c r="D76" s="22">
        <v>12</v>
      </c>
      <c r="E76" s="22">
        <v>10</v>
      </c>
      <c r="F76" s="22">
        <v>15</v>
      </c>
      <c r="G76" s="22">
        <v>16</v>
      </c>
      <c r="H76" s="22">
        <v>24</v>
      </c>
      <c r="I76" s="22">
        <v>18</v>
      </c>
      <c r="J76" s="22">
        <v>11</v>
      </c>
      <c r="K76" s="22">
        <v>28</v>
      </c>
      <c r="L76" s="22">
        <v>22</v>
      </c>
      <c r="M76" s="52">
        <v>0.04</v>
      </c>
      <c r="N76" s="49">
        <v>0.13</v>
      </c>
      <c r="O76" s="49">
        <v>0.08</v>
      </c>
      <c r="P76" s="49">
        <v>0.14000000000000001</v>
      </c>
      <c r="Q76" s="49">
        <v>0.13</v>
      </c>
      <c r="R76" s="49">
        <v>0.15</v>
      </c>
      <c r="S76" s="49">
        <v>0.13</v>
      </c>
      <c r="T76" s="49">
        <v>0.06</v>
      </c>
      <c r="U76" s="49">
        <v>0.16</v>
      </c>
      <c r="V76" s="49">
        <v>0.11</v>
      </c>
    </row>
    <row r="77" spans="1:22" ht="14.25" customHeight="1" x14ac:dyDescent="0.2">
      <c r="A77" s="117" t="str">
        <f t="shared" si="5"/>
        <v>Objectionable publication</v>
      </c>
      <c r="B77" s="32" t="s">
        <v>3</v>
      </c>
      <c r="C77" s="22">
        <v>5</v>
      </c>
      <c r="D77" s="22">
        <v>14</v>
      </c>
      <c r="E77" s="22">
        <v>18</v>
      </c>
      <c r="F77" s="22">
        <v>10</v>
      </c>
      <c r="G77" s="22">
        <v>8</v>
      </c>
      <c r="H77" s="22">
        <v>18</v>
      </c>
      <c r="I77" s="22">
        <v>26</v>
      </c>
      <c r="J77" s="22">
        <v>32</v>
      </c>
      <c r="K77" s="22">
        <v>28</v>
      </c>
      <c r="L77" s="22">
        <v>24</v>
      </c>
      <c r="M77" s="52">
        <v>0.09</v>
      </c>
      <c r="N77" s="49">
        <v>0.15</v>
      </c>
      <c r="O77" s="49">
        <v>0.15</v>
      </c>
      <c r="P77" s="49">
        <v>0.09</v>
      </c>
      <c r="Q77" s="49">
        <v>0.06</v>
      </c>
      <c r="R77" s="49">
        <v>0.11</v>
      </c>
      <c r="S77" s="49">
        <v>0.18</v>
      </c>
      <c r="T77" s="49">
        <v>0.18</v>
      </c>
      <c r="U77" s="49">
        <v>0.16</v>
      </c>
      <c r="V77" s="49">
        <v>0.12</v>
      </c>
    </row>
    <row r="78" spans="1:22" ht="14.25" customHeight="1" x14ac:dyDescent="0.2">
      <c r="A78" s="117" t="str">
        <f t="shared" si="5"/>
        <v>Objectionable publication</v>
      </c>
      <c r="B78" s="32" t="s">
        <v>4</v>
      </c>
      <c r="C78" s="22">
        <v>7</v>
      </c>
      <c r="D78" s="22">
        <v>8</v>
      </c>
      <c r="E78" s="22">
        <v>15</v>
      </c>
      <c r="F78" s="22">
        <v>10</v>
      </c>
      <c r="G78" s="22">
        <v>12</v>
      </c>
      <c r="H78" s="22">
        <v>22</v>
      </c>
      <c r="I78" s="22">
        <v>13</v>
      </c>
      <c r="J78" s="22">
        <v>25</v>
      </c>
      <c r="K78" s="22">
        <v>25</v>
      </c>
      <c r="L78" s="22">
        <v>29</v>
      </c>
      <c r="M78" s="52">
        <v>0.13</v>
      </c>
      <c r="N78" s="49">
        <v>0.09</v>
      </c>
      <c r="O78" s="49">
        <v>0.13</v>
      </c>
      <c r="P78" s="49">
        <v>0.09</v>
      </c>
      <c r="Q78" s="49">
        <v>0.09</v>
      </c>
      <c r="R78" s="49">
        <v>0.14000000000000001</v>
      </c>
      <c r="S78" s="49">
        <v>0.09</v>
      </c>
      <c r="T78" s="49">
        <v>0.14000000000000001</v>
      </c>
      <c r="U78" s="49">
        <v>0.14000000000000001</v>
      </c>
      <c r="V78" s="49">
        <v>0.15</v>
      </c>
    </row>
    <row r="79" spans="1:22" ht="14.25" customHeight="1" x14ac:dyDescent="0.2">
      <c r="A79" s="117" t="str">
        <f t="shared" si="5"/>
        <v>Objectionable publication</v>
      </c>
      <c r="B79" s="32" t="s">
        <v>5</v>
      </c>
      <c r="C79" s="22">
        <v>1</v>
      </c>
      <c r="D79" s="22">
        <v>9</v>
      </c>
      <c r="E79" s="22">
        <v>15</v>
      </c>
      <c r="F79" s="22">
        <v>11</v>
      </c>
      <c r="G79" s="22">
        <v>23</v>
      </c>
      <c r="H79" s="22">
        <v>18</v>
      </c>
      <c r="I79" s="22">
        <v>20</v>
      </c>
      <c r="J79" s="22">
        <v>23</v>
      </c>
      <c r="K79" s="22">
        <v>18</v>
      </c>
      <c r="L79" s="22">
        <v>21</v>
      </c>
      <c r="M79" s="52">
        <v>0.02</v>
      </c>
      <c r="N79" s="49">
        <v>0.1</v>
      </c>
      <c r="O79" s="49">
        <v>0.13</v>
      </c>
      <c r="P79" s="49">
        <v>0.1</v>
      </c>
      <c r="Q79" s="49">
        <v>0.18</v>
      </c>
      <c r="R79" s="49">
        <v>0.11</v>
      </c>
      <c r="S79" s="49">
        <v>0.14000000000000001</v>
      </c>
      <c r="T79" s="49">
        <v>0.13</v>
      </c>
      <c r="U79" s="49">
        <v>0.1</v>
      </c>
      <c r="V79" s="49">
        <v>0.11</v>
      </c>
    </row>
    <row r="80" spans="1:22" ht="14.25" customHeight="1" x14ac:dyDescent="0.2">
      <c r="A80" s="117" t="str">
        <f t="shared" si="5"/>
        <v>Objectionable publication</v>
      </c>
      <c r="B80" s="32" t="s">
        <v>6</v>
      </c>
      <c r="C80" s="22">
        <v>5</v>
      </c>
      <c r="D80" s="22">
        <v>8</v>
      </c>
      <c r="E80" s="22">
        <v>17</v>
      </c>
      <c r="F80" s="22">
        <v>13</v>
      </c>
      <c r="G80" s="22">
        <v>19</v>
      </c>
      <c r="H80" s="22">
        <v>12</v>
      </c>
      <c r="I80" s="22">
        <v>14</v>
      </c>
      <c r="J80" s="22">
        <v>16</v>
      </c>
      <c r="K80" s="22">
        <v>10</v>
      </c>
      <c r="L80" s="22">
        <v>19</v>
      </c>
      <c r="M80" s="52">
        <v>0.09</v>
      </c>
      <c r="N80" s="49">
        <v>0.09</v>
      </c>
      <c r="O80" s="49">
        <v>0.14000000000000001</v>
      </c>
      <c r="P80" s="49">
        <v>0.12</v>
      </c>
      <c r="Q80" s="49">
        <v>0.15</v>
      </c>
      <c r="R80" s="49">
        <v>7.0000000000000007E-2</v>
      </c>
      <c r="S80" s="49">
        <v>0.1</v>
      </c>
      <c r="T80" s="49">
        <v>0.09</v>
      </c>
      <c r="U80" s="49">
        <v>0.06</v>
      </c>
      <c r="V80" s="49">
        <v>0.1</v>
      </c>
    </row>
    <row r="81" spans="1:22" ht="14.25" customHeight="1" x14ac:dyDescent="0.2">
      <c r="A81" s="117" t="str">
        <f t="shared" si="5"/>
        <v>Objectionable publication</v>
      </c>
      <c r="B81" s="32" t="s">
        <v>7</v>
      </c>
      <c r="C81" s="22">
        <v>18</v>
      </c>
      <c r="D81" s="22">
        <v>16</v>
      </c>
      <c r="E81" s="22">
        <v>15</v>
      </c>
      <c r="F81" s="22">
        <v>13</v>
      </c>
      <c r="G81" s="22">
        <v>9</v>
      </c>
      <c r="H81" s="22">
        <v>16</v>
      </c>
      <c r="I81" s="22">
        <v>11</v>
      </c>
      <c r="J81" s="22">
        <v>16</v>
      </c>
      <c r="K81" s="22">
        <v>13</v>
      </c>
      <c r="L81" s="22">
        <v>16</v>
      </c>
      <c r="M81" s="52">
        <v>0.34</v>
      </c>
      <c r="N81" s="49">
        <v>0.17</v>
      </c>
      <c r="O81" s="49">
        <v>0.13</v>
      </c>
      <c r="P81" s="49">
        <v>0.12</v>
      </c>
      <c r="Q81" s="49">
        <v>7.0000000000000007E-2</v>
      </c>
      <c r="R81" s="49">
        <v>0.1</v>
      </c>
      <c r="S81" s="49">
        <v>0.08</v>
      </c>
      <c r="T81" s="49">
        <v>0.09</v>
      </c>
      <c r="U81" s="49">
        <v>7.0000000000000007E-2</v>
      </c>
      <c r="V81" s="49">
        <v>0.08</v>
      </c>
    </row>
    <row r="82" spans="1:22" ht="14.25" customHeight="1" x14ac:dyDescent="0.2">
      <c r="A82" s="117" t="str">
        <f t="shared" si="5"/>
        <v>Objectionable publication</v>
      </c>
      <c r="B82" s="32" t="s">
        <v>8</v>
      </c>
      <c r="C82" s="22">
        <v>5</v>
      </c>
      <c r="D82" s="22">
        <v>5</v>
      </c>
      <c r="E82" s="22">
        <v>6</v>
      </c>
      <c r="F82" s="22">
        <v>12</v>
      </c>
      <c r="G82" s="22">
        <v>4</v>
      </c>
      <c r="H82" s="22">
        <v>13</v>
      </c>
      <c r="I82" s="22">
        <v>11</v>
      </c>
      <c r="J82" s="22">
        <v>16</v>
      </c>
      <c r="K82" s="22">
        <v>14</v>
      </c>
      <c r="L82" s="22">
        <v>13</v>
      </c>
      <c r="M82" s="52">
        <v>0.09</v>
      </c>
      <c r="N82" s="49">
        <v>0.05</v>
      </c>
      <c r="O82" s="49">
        <v>0.05</v>
      </c>
      <c r="P82" s="49">
        <v>0.11</v>
      </c>
      <c r="Q82" s="49">
        <v>0.03</v>
      </c>
      <c r="R82" s="49">
        <v>0.08</v>
      </c>
      <c r="S82" s="49">
        <v>0.08</v>
      </c>
      <c r="T82" s="49">
        <v>0.09</v>
      </c>
      <c r="U82" s="49">
        <v>0.08</v>
      </c>
      <c r="V82" s="49">
        <v>7.0000000000000007E-2</v>
      </c>
    </row>
    <row r="83" spans="1:22" ht="14.25" customHeight="1" x14ac:dyDescent="0.2">
      <c r="A83" s="117" t="str">
        <f t="shared" si="5"/>
        <v>Objectionable publication</v>
      </c>
      <c r="B83" s="32" t="s">
        <v>9</v>
      </c>
      <c r="C83" s="22">
        <v>2</v>
      </c>
      <c r="D83" s="22">
        <v>6</v>
      </c>
      <c r="E83" s="22">
        <v>5</v>
      </c>
      <c r="F83" s="22">
        <v>4</v>
      </c>
      <c r="G83" s="22">
        <v>9</v>
      </c>
      <c r="H83" s="22">
        <v>8</v>
      </c>
      <c r="I83" s="22">
        <v>2</v>
      </c>
      <c r="J83" s="22">
        <v>6</v>
      </c>
      <c r="K83" s="22">
        <v>7</v>
      </c>
      <c r="L83" s="22">
        <v>10</v>
      </c>
      <c r="M83" s="52">
        <v>0.04</v>
      </c>
      <c r="N83" s="49">
        <v>0.06</v>
      </c>
      <c r="O83" s="49">
        <v>0.04</v>
      </c>
      <c r="P83" s="49">
        <v>0.04</v>
      </c>
      <c r="Q83" s="49">
        <v>7.0000000000000007E-2</v>
      </c>
      <c r="R83" s="49">
        <v>0.05</v>
      </c>
      <c r="S83" s="49">
        <v>0.01</v>
      </c>
      <c r="T83" s="49">
        <v>0.03</v>
      </c>
      <c r="U83" s="49">
        <v>0.04</v>
      </c>
      <c r="V83" s="49">
        <v>0.05</v>
      </c>
    </row>
    <row r="84" spans="1:22" ht="14.25" customHeight="1" x14ac:dyDescent="0.2">
      <c r="A84" s="117" t="str">
        <f t="shared" si="5"/>
        <v>Objectionable publication</v>
      </c>
      <c r="B84" s="32" t="s">
        <v>10</v>
      </c>
      <c r="C84" s="22">
        <v>1</v>
      </c>
      <c r="D84" s="22">
        <v>4</v>
      </c>
      <c r="E84" s="22">
        <v>5</v>
      </c>
      <c r="F84" s="22">
        <v>3</v>
      </c>
      <c r="G84" s="22">
        <v>6</v>
      </c>
      <c r="H84" s="22">
        <v>5</v>
      </c>
      <c r="I84" s="22">
        <v>7</v>
      </c>
      <c r="J84" s="22">
        <v>9</v>
      </c>
      <c r="K84" s="22">
        <v>6</v>
      </c>
      <c r="L84" s="22">
        <v>9</v>
      </c>
      <c r="M84" s="52">
        <v>0.02</v>
      </c>
      <c r="N84" s="49">
        <v>0.04</v>
      </c>
      <c r="O84" s="49">
        <v>0.04</v>
      </c>
      <c r="P84" s="49">
        <v>0.03</v>
      </c>
      <c r="Q84" s="49">
        <v>0.05</v>
      </c>
      <c r="R84" s="49">
        <v>0.03</v>
      </c>
      <c r="S84" s="49">
        <v>0.05</v>
      </c>
      <c r="T84" s="49">
        <v>0.05</v>
      </c>
      <c r="U84" s="49">
        <v>0.03</v>
      </c>
      <c r="V84" s="49">
        <v>0.05</v>
      </c>
    </row>
    <row r="85" spans="1:22" ht="14.25" customHeight="1" x14ac:dyDescent="0.2">
      <c r="A85" s="117" t="str">
        <f t="shared" si="5"/>
        <v>Objectionable publication</v>
      </c>
      <c r="B85" s="32" t="s">
        <v>81</v>
      </c>
      <c r="C85" s="22">
        <v>0</v>
      </c>
      <c r="D85" s="22">
        <v>3</v>
      </c>
      <c r="E85" s="22">
        <v>2</v>
      </c>
      <c r="F85" s="22">
        <v>4</v>
      </c>
      <c r="G85" s="22">
        <v>7</v>
      </c>
      <c r="H85" s="22">
        <v>7</v>
      </c>
      <c r="I85" s="22">
        <v>5</v>
      </c>
      <c r="J85" s="22">
        <v>4</v>
      </c>
      <c r="K85" s="22">
        <v>2</v>
      </c>
      <c r="L85" s="22">
        <v>8</v>
      </c>
      <c r="M85" s="52">
        <v>0</v>
      </c>
      <c r="N85" s="49">
        <v>0.03</v>
      </c>
      <c r="O85" s="49">
        <v>0.02</v>
      </c>
      <c r="P85" s="49">
        <v>0.04</v>
      </c>
      <c r="Q85" s="49">
        <v>0.05</v>
      </c>
      <c r="R85" s="49">
        <v>0.04</v>
      </c>
      <c r="S85" s="49">
        <v>0.03</v>
      </c>
      <c r="T85" s="49">
        <v>0.02</v>
      </c>
      <c r="U85" s="49">
        <v>0.01</v>
      </c>
      <c r="V85" s="49">
        <v>0.04</v>
      </c>
    </row>
    <row r="86" spans="1:22" ht="14.25" customHeight="1" x14ac:dyDescent="0.2">
      <c r="A86" s="117" t="str">
        <f t="shared" si="5"/>
        <v>Objectionable publication</v>
      </c>
      <c r="B86" s="32" t="s">
        <v>11</v>
      </c>
      <c r="C86" s="22">
        <v>2</v>
      </c>
      <c r="D86" s="22">
        <v>0</v>
      </c>
      <c r="E86" s="22">
        <v>0</v>
      </c>
      <c r="F86" s="22">
        <v>0</v>
      </c>
      <c r="G86" s="22">
        <v>0</v>
      </c>
      <c r="H86" s="22">
        <v>3</v>
      </c>
      <c r="I86" s="22">
        <v>2</v>
      </c>
      <c r="J86" s="22">
        <v>4</v>
      </c>
      <c r="K86" s="22">
        <v>6</v>
      </c>
      <c r="L86" s="22">
        <v>3</v>
      </c>
      <c r="M86" s="52">
        <v>0.04</v>
      </c>
      <c r="N86" s="49">
        <v>0</v>
      </c>
      <c r="O86" s="49">
        <v>0</v>
      </c>
      <c r="P86" s="49">
        <v>0</v>
      </c>
      <c r="Q86" s="49">
        <v>0</v>
      </c>
      <c r="R86" s="49">
        <v>0.02</v>
      </c>
      <c r="S86" s="49">
        <v>0.01</v>
      </c>
      <c r="T86" s="49">
        <v>0.02</v>
      </c>
      <c r="U86" s="49">
        <v>0.03</v>
      </c>
      <c r="V86" s="49">
        <v>0.02</v>
      </c>
    </row>
    <row r="87" spans="1:22" ht="14.25" customHeight="1" x14ac:dyDescent="0.2">
      <c r="A87" s="118" t="str">
        <f t="shared" si="5"/>
        <v>Objectionable publication</v>
      </c>
      <c r="B87" s="69" t="s">
        <v>0</v>
      </c>
      <c r="C87" s="90">
        <v>53</v>
      </c>
      <c r="D87" s="90">
        <v>93</v>
      </c>
      <c r="E87" s="90">
        <v>120</v>
      </c>
      <c r="F87" s="90">
        <v>111</v>
      </c>
      <c r="G87" s="90">
        <v>128</v>
      </c>
      <c r="H87" s="90">
        <v>161</v>
      </c>
      <c r="I87" s="90">
        <v>143</v>
      </c>
      <c r="J87" s="90">
        <v>175</v>
      </c>
      <c r="K87" s="90">
        <v>176</v>
      </c>
      <c r="L87" s="90">
        <v>198</v>
      </c>
      <c r="M87" s="88">
        <v>1</v>
      </c>
      <c r="N87" s="89">
        <v>1</v>
      </c>
      <c r="O87" s="89">
        <v>1</v>
      </c>
      <c r="P87" s="89">
        <v>1</v>
      </c>
      <c r="Q87" s="89">
        <v>1</v>
      </c>
      <c r="R87" s="89">
        <v>1</v>
      </c>
      <c r="S87" s="89">
        <v>1</v>
      </c>
      <c r="T87" s="89">
        <v>1</v>
      </c>
      <c r="U87" s="89">
        <v>1</v>
      </c>
      <c r="V87" s="89">
        <v>1</v>
      </c>
    </row>
    <row r="88" spans="1:22" ht="14.25" customHeight="1" x14ac:dyDescent="0.2">
      <c r="A88" s="117" t="s">
        <v>15</v>
      </c>
      <c r="B88" s="32" t="s">
        <v>80</v>
      </c>
      <c r="C88" s="22">
        <v>3</v>
      </c>
      <c r="D88" s="22">
        <v>2</v>
      </c>
      <c r="E88" s="22">
        <v>2</v>
      </c>
      <c r="F88" s="22">
        <v>2</v>
      </c>
      <c r="G88" s="22">
        <v>3</v>
      </c>
      <c r="H88" s="22">
        <v>2</v>
      </c>
      <c r="I88" s="22">
        <v>0</v>
      </c>
      <c r="J88" s="22">
        <v>4</v>
      </c>
      <c r="K88" s="22">
        <v>2</v>
      </c>
      <c r="L88" s="22">
        <v>2</v>
      </c>
      <c r="M88" s="52">
        <v>0.11</v>
      </c>
      <c r="N88" s="49">
        <v>0.08</v>
      </c>
      <c r="O88" s="49">
        <v>0.13</v>
      </c>
      <c r="P88" s="49">
        <v>7.0000000000000007E-2</v>
      </c>
      <c r="Q88" s="49">
        <v>0.12</v>
      </c>
      <c r="R88" s="49">
        <v>0.1</v>
      </c>
      <c r="S88" s="49">
        <v>0</v>
      </c>
      <c r="T88" s="49">
        <v>0.14000000000000001</v>
      </c>
      <c r="U88" s="49">
        <v>0.06</v>
      </c>
      <c r="V88" s="49">
        <v>0.08</v>
      </c>
    </row>
    <row r="89" spans="1:22" ht="14.25" customHeight="1" x14ac:dyDescent="0.2">
      <c r="A89" s="117" t="str">
        <f t="shared" ref="A89:A100" si="6">A88</f>
        <v>Other</v>
      </c>
      <c r="B89" s="32" t="s">
        <v>2</v>
      </c>
      <c r="C89" s="22">
        <v>2</v>
      </c>
      <c r="D89" s="22">
        <v>4</v>
      </c>
      <c r="E89" s="22">
        <v>1</v>
      </c>
      <c r="F89" s="22">
        <v>3</v>
      </c>
      <c r="G89" s="22">
        <v>4</v>
      </c>
      <c r="H89" s="22">
        <v>3</v>
      </c>
      <c r="I89" s="22">
        <v>3</v>
      </c>
      <c r="J89" s="22">
        <v>4</v>
      </c>
      <c r="K89" s="22">
        <v>5</v>
      </c>
      <c r="L89" s="22">
        <v>6</v>
      </c>
      <c r="M89" s="52">
        <v>7.0000000000000007E-2</v>
      </c>
      <c r="N89" s="49">
        <v>0.17</v>
      </c>
      <c r="O89" s="49">
        <v>0.06</v>
      </c>
      <c r="P89" s="49">
        <v>0.11</v>
      </c>
      <c r="Q89" s="49">
        <v>0.15</v>
      </c>
      <c r="R89" s="49">
        <v>0.15</v>
      </c>
      <c r="S89" s="49">
        <v>0.19</v>
      </c>
      <c r="T89" s="49">
        <v>0.14000000000000001</v>
      </c>
      <c r="U89" s="49">
        <v>0.16</v>
      </c>
      <c r="V89" s="49">
        <v>0.25</v>
      </c>
    </row>
    <row r="90" spans="1:22" ht="14.25" customHeight="1" x14ac:dyDescent="0.2">
      <c r="A90" s="117" t="str">
        <f t="shared" si="6"/>
        <v>Other</v>
      </c>
      <c r="B90" s="32" t="s">
        <v>3</v>
      </c>
      <c r="C90" s="22">
        <v>5</v>
      </c>
      <c r="D90" s="22">
        <v>6</v>
      </c>
      <c r="E90" s="22">
        <v>3</v>
      </c>
      <c r="F90" s="22">
        <v>3</v>
      </c>
      <c r="G90" s="22">
        <v>4</v>
      </c>
      <c r="H90" s="22">
        <v>1</v>
      </c>
      <c r="I90" s="22">
        <v>2</v>
      </c>
      <c r="J90" s="22">
        <v>3</v>
      </c>
      <c r="K90" s="22">
        <v>2</v>
      </c>
      <c r="L90" s="22">
        <v>5</v>
      </c>
      <c r="M90" s="52">
        <v>0.19</v>
      </c>
      <c r="N90" s="49">
        <v>0.25</v>
      </c>
      <c r="O90" s="49">
        <v>0.19</v>
      </c>
      <c r="P90" s="49">
        <v>0.11</v>
      </c>
      <c r="Q90" s="49">
        <v>0.15</v>
      </c>
      <c r="R90" s="49">
        <v>0.05</v>
      </c>
      <c r="S90" s="49">
        <v>0.13</v>
      </c>
      <c r="T90" s="49">
        <v>0.11</v>
      </c>
      <c r="U90" s="49">
        <v>0.06</v>
      </c>
      <c r="V90" s="49">
        <v>0.21</v>
      </c>
    </row>
    <row r="91" spans="1:22" ht="14.25" customHeight="1" x14ac:dyDescent="0.2">
      <c r="A91" s="117" t="str">
        <f t="shared" si="6"/>
        <v>Other</v>
      </c>
      <c r="B91" s="32" t="s">
        <v>4</v>
      </c>
      <c r="C91" s="22">
        <v>1</v>
      </c>
      <c r="D91" s="22">
        <v>3</v>
      </c>
      <c r="E91" s="22">
        <v>4</v>
      </c>
      <c r="F91" s="22">
        <v>4</v>
      </c>
      <c r="G91" s="22">
        <v>3</v>
      </c>
      <c r="H91" s="22">
        <v>2</v>
      </c>
      <c r="I91" s="22">
        <v>2</v>
      </c>
      <c r="J91" s="22">
        <v>1</v>
      </c>
      <c r="K91" s="22">
        <v>10</v>
      </c>
      <c r="L91" s="22">
        <v>3</v>
      </c>
      <c r="M91" s="52">
        <v>0.04</v>
      </c>
      <c r="N91" s="49">
        <v>0.13</v>
      </c>
      <c r="O91" s="49">
        <v>0.25</v>
      </c>
      <c r="P91" s="49">
        <v>0.15</v>
      </c>
      <c r="Q91" s="49">
        <v>0.12</v>
      </c>
      <c r="R91" s="49">
        <v>0.1</v>
      </c>
      <c r="S91" s="49">
        <v>0.13</v>
      </c>
      <c r="T91" s="49">
        <v>0.04</v>
      </c>
      <c r="U91" s="49">
        <v>0.32</v>
      </c>
      <c r="V91" s="49">
        <v>0.13</v>
      </c>
    </row>
    <row r="92" spans="1:22" ht="14.25" customHeight="1" x14ac:dyDescent="0.2">
      <c r="A92" s="117" t="str">
        <f t="shared" si="6"/>
        <v>Other</v>
      </c>
      <c r="B92" s="32" t="s">
        <v>5</v>
      </c>
      <c r="C92" s="22">
        <v>0</v>
      </c>
      <c r="D92" s="22">
        <v>1</v>
      </c>
      <c r="E92" s="22">
        <v>1</v>
      </c>
      <c r="F92" s="22">
        <v>5</v>
      </c>
      <c r="G92" s="22">
        <v>6</v>
      </c>
      <c r="H92" s="22">
        <v>1</v>
      </c>
      <c r="I92" s="22">
        <v>1</v>
      </c>
      <c r="J92" s="22">
        <v>3</v>
      </c>
      <c r="K92" s="22">
        <v>4</v>
      </c>
      <c r="L92" s="22">
        <v>3</v>
      </c>
      <c r="M92" s="52">
        <v>0</v>
      </c>
      <c r="N92" s="49">
        <v>0.04</v>
      </c>
      <c r="O92" s="49">
        <v>0.06</v>
      </c>
      <c r="P92" s="49">
        <v>0.19</v>
      </c>
      <c r="Q92" s="49">
        <v>0.23</v>
      </c>
      <c r="R92" s="49">
        <v>0.05</v>
      </c>
      <c r="S92" s="49">
        <v>0.06</v>
      </c>
      <c r="T92" s="49">
        <v>0.11</v>
      </c>
      <c r="U92" s="49">
        <v>0.13</v>
      </c>
      <c r="V92" s="49">
        <v>0.13</v>
      </c>
    </row>
    <row r="93" spans="1:22" ht="14.25" customHeight="1" x14ac:dyDescent="0.2">
      <c r="A93" s="117" t="str">
        <f t="shared" si="6"/>
        <v>Other</v>
      </c>
      <c r="B93" s="32" t="s">
        <v>6</v>
      </c>
      <c r="C93" s="22">
        <v>7</v>
      </c>
      <c r="D93" s="22">
        <v>3</v>
      </c>
      <c r="E93" s="22">
        <v>2</v>
      </c>
      <c r="F93" s="22">
        <v>5</v>
      </c>
      <c r="G93" s="22">
        <v>2</v>
      </c>
      <c r="H93" s="22">
        <v>3</v>
      </c>
      <c r="I93" s="22">
        <v>5</v>
      </c>
      <c r="J93" s="22">
        <v>3</v>
      </c>
      <c r="K93" s="22">
        <v>3</v>
      </c>
      <c r="L93" s="22">
        <v>1</v>
      </c>
      <c r="M93" s="52">
        <v>0.26</v>
      </c>
      <c r="N93" s="49">
        <v>0.13</v>
      </c>
      <c r="O93" s="49">
        <v>0.13</v>
      </c>
      <c r="P93" s="49">
        <v>0.19</v>
      </c>
      <c r="Q93" s="49">
        <v>0.08</v>
      </c>
      <c r="R93" s="49">
        <v>0.15</v>
      </c>
      <c r="S93" s="49">
        <v>0.31</v>
      </c>
      <c r="T93" s="49">
        <v>0.11</v>
      </c>
      <c r="U93" s="49">
        <v>0.1</v>
      </c>
      <c r="V93" s="49">
        <v>0.04</v>
      </c>
    </row>
    <row r="94" spans="1:22" ht="14.25" customHeight="1" x14ac:dyDescent="0.2">
      <c r="A94" s="117" t="str">
        <f t="shared" si="6"/>
        <v>Other</v>
      </c>
      <c r="B94" s="32" t="s">
        <v>7</v>
      </c>
      <c r="C94" s="22">
        <v>0</v>
      </c>
      <c r="D94" s="22">
        <v>2</v>
      </c>
      <c r="E94" s="22">
        <v>0</v>
      </c>
      <c r="F94" s="22">
        <v>2</v>
      </c>
      <c r="G94" s="22">
        <v>0</v>
      </c>
      <c r="H94" s="22">
        <v>3</v>
      </c>
      <c r="I94" s="22">
        <v>0</v>
      </c>
      <c r="J94" s="22">
        <v>2</v>
      </c>
      <c r="K94" s="22">
        <v>2</v>
      </c>
      <c r="L94" s="22">
        <v>3</v>
      </c>
      <c r="M94" s="52">
        <v>0</v>
      </c>
      <c r="N94" s="49">
        <v>0.08</v>
      </c>
      <c r="O94" s="49">
        <v>0</v>
      </c>
      <c r="P94" s="49">
        <v>7.0000000000000007E-2</v>
      </c>
      <c r="Q94" s="49">
        <v>0</v>
      </c>
      <c r="R94" s="49">
        <v>0.15</v>
      </c>
      <c r="S94" s="49">
        <v>0</v>
      </c>
      <c r="T94" s="49">
        <v>7.0000000000000007E-2</v>
      </c>
      <c r="U94" s="49">
        <v>0.06</v>
      </c>
      <c r="V94" s="49">
        <v>0.13</v>
      </c>
    </row>
    <row r="95" spans="1:22" ht="14.25" customHeight="1" x14ac:dyDescent="0.2">
      <c r="A95" s="117" t="str">
        <f t="shared" si="6"/>
        <v>Other</v>
      </c>
      <c r="B95" s="32" t="s">
        <v>8</v>
      </c>
      <c r="C95" s="22">
        <v>2</v>
      </c>
      <c r="D95" s="22">
        <v>2</v>
      </c>
      <c r="E95" s="22">
        <v>2</v>
      </c>
      <c r="F95" s="22">
        <v>2</v>
      </c>
      <c r="G95" s="22">
        <v>1</v>
      </c>
      <c r="H95" s="22">
        <v>1</v>
      </c>
      <c r="I95" s="22">
        <v>1</v>
      </c>
      <c r="J95" s="22">
        <v>3</v>
      </c>
      <c r="K95" s="22">
        <v>1</v>
      </c>
      <c r="L95" s="22">
        <v>0</v>
      </c>
      <c r="M95" s="52">
        <v>7.0000000000000007E-2</v>
      </c>
      <c r="N95" s="49">
        <v>0.08</v>
      </c>
      <c r="O95" s="49">
        <v>0.13</v>
      </c>
      <c r="P95" s="49">
        <v>7.0000000000000007E-2</v>
      </c>
      <c r="Q95" s="49">
        <v>0.04</v>
      </c>
      <c r="R95" s="49">
        <v>0.05</v>
      </c>
      <c r="S95" s="49">
        <v>0.06</v>
      </c>
      <c r="T95" s="49">
        <v>0.11</v>
      </c>
      <c r="U95" s="49">
        <v>0.03</v>
      </c>
      <c r="V95" s="49">
        <v>0</v>
      </c>
    </row>
    <row r="96" spans="1:22" ht="14.25" customHeight="1" x14ac:dyDescent="0.2">
      <c r="A96" s="117" t="str">
        <f t="shared" si="6"/>
        <v>Other</v>
      </c>
      <c r="B96" s="32" t="s">
        <v>9</v>
      </c>
      <c r="C96" s="22">
        <v>2</v>
      </c>
      <c r="D96" s="22">
        <v>0</v>
      </c>
      <c r="E96" s="22">
        <v>1</v>
      </c>
      <c r="F96" s="22">
        <v>0</v>
      </c>
      <c r="G96" s="22">
        <v>0</v>
      </c>
      <c r="H96" s="22">
        <v>1</v>
      </c>
      <c r="I96" s="22">
        <v>0</v>
      </c>
      <c r="J96" s="22">
        <v>3</v>
      </c>
      <c r="K96" s="22">
        <v>0</v>
      </c>
      <c r="L96" s="22">
        <v>0</v>
      </c>
      <c r="M96" s="52">
        <v>7.0000000000000007E-2</v>
      </c>
      <c r="N96" s="49">
        <v>0</v>
      </c>
      <c r="O96" s="49">
        <v>0.06</v>
      </c>
      <c r="P96" s="49">
        <v>0</v>
      </c>
      <c r="Q96" s="49">
        <v>0</v>
      </c>
      <c r="R96" s="49">
        <v>0.05</v>
      </c>
      <c r="S96" s="49">
        <v>0</v>
      </c>
      <c r="T96" s="49">
        <v>0.11</v>
      </c>
      <c r="U96" s="49">
        <v>0</v>
      </c>
      <c r="V96" s="49">
        <v>0</v>
      </c>
    </row>
    <row r="97" spans="1:22" ht="14.25" customHeight="1" x14ac:dyDescent="0.2">
      <c r="A97" s="117" t="str">
        <f t="shared" si="6"/>
        <v>Other</v>
      </c>
      <c r="B97" s="32" t="s">
        <v>10</v>
      </c>
      <c r="C97" s="22">
        <v>4</v>
      </c>
      <c r="D97" s="22">
        <v>1</v>
      </c>
      <c r="E97" s="22">
        <v>0</v>
      </c>
      <c r="F97" s="22">
        <v>0</v>
      </c>
      <c r="G97" s="22">
        <v>0</v>
      </c>
      <c r="H97" s="22">
        <v>1</v>
      </c>
      <c r="I97" s="22">
        <v>2</v>
      </c>
      <c r="J97" s="22">
        <v>1</v>
      </c>
      <c r="K97" s="22">
        <v>1</v>
      </c>
      <c r="L97" s="22">
        <v>1</v>
      </c>
      <c r="M97" s="52">
        <v>0.15</v>
      </c>
      <c r="N97" s="49">
        <v>0.04</v>
      </c>
      <c r="O97" s="49">
        <v>0</v>
      </c>
      <c r="P97" s="49">
        <v>0</v>
      </c>
      <c r="Q97" s="49">
        <v>0</v>
      </c>
      <c r="R97" s="49">
        <v>0.05</v>
      </c>
      <c r="S97" s="49">
        <v>0.13</v>
      </c>
      <c r="T97" s="49">
        <v>0.04</v>
      </c>
      <c r="U97" s="49">
        <v>0.03</v>
      </c>
      <c r="V97" s="49">
        <v>0.04</v>
      </c>
    </row>
    <row r="98" spans="1:22" ht="14.25" customHeight="1" x14ac:dyDescent="0.2">
      <c r="A98" s="117" t="str">
        <f t="shared" si="6"/>
        <v>Other</v>
      </c>
      <c r="B98" s="32" t="s">
        <v>81</v>
      </c>
      <c r="C98" s="22">
        <v>1</v>
      </c>
      <c r="D98" s="22">
        <v>0</v>
      </c>
      <c r="E98" s="22">
        <v>0</v>
      </c>
      <c r="F98" s="22">
        <v>1</v>
      </c>
      <c r="G98" s="22">
        <v>3</v>
      </c>
      <c r="H98" s="22">
        <v>2</v>
      </c>
      <c r="I98" s="22">
        <v>0</v>
      </c>
      <c r="J98" s="22">
        <v>1</v>
      </c>
      <c r="K98" s="22">
        <v>1</v>
      </c>
      <c r="L98" s="22">
        <v>0</v>
      </c>
      <c r="M98" s="52">
        <v>0.04</v>
      </c>
      <c r="N98" s="49">
        <v>0</v>
      </c>
      <c r="O98" s="49">
        <v>0</v>
      </c>
      <c r="P98" s="49">
        <v>0.04</v>
      </c>
      <c r="Q98" s="49">
        <v>0.12</v>
      </c>
      <c r="R98" s="49">
        <v>0.1</v>
      </c>
      <c r="S98" s="49">
        <v>0</v>
      </c>
      <c r="T98" s="49">
        <v>0.04</v>
      </c>
      <c r="U98" s="49">
        <v>0.03</v>
      </c>
      <c r="V98" s="49">
        <v>0</v>
      </c>
    </row>
    <row r="99" spans="1:22" ht="14.25" customHeight="1" x14ac:dyDescent="0.2">
      <c r="A99" s="117" t="str">
        <f t="shared" si="6"/>
        <v>Other</v>
      </c>
      <c r="B99" s="32" t="s">
        <v>11</v>
      </c>
      <c r="C99" s="22">
        <v>0</v>
      </c>
      <c r="D99" s="22">
        <v>0</v>
      </c>
      <c r="E99" s="22">
        <v>0</v>
      </c>
      <c r="F99" s="22">
        <v>0</v>
      </c>
      <c r="G99" s="22">
        <v>0</v>
      </c>
      <c r="H99" s="22">
        <v>0</v>
      </c>
      <c r="I99" s="22">
        <v>0</v>
      </c>
      <c r="J99" s="22">
        <v>0</v>
      </c>
      <c r="K99" s="22">
        <v>0</v>
      </c>
      <c r="L99" s="22">
        <v>0</v>
      </c>
      <c r="M99" s="52">
        <v>0</v>
      </c>
      <c r="N99" s="49">
        <v>0</v>
      </c>
      <c r="O99" s="49">
        <v>0</v>
      </c>
      <c r="P99" s="49">
        <v>0</v>
      </c>
      <c r="Q99" s="49">
        <v>0</v>
      </c>
      <c r="R99" s="49">
        <v>0</v>
      </c>
      <c r="S99" s="49">
        <v>0</v>
      </c>
      <c r="T99" s="49">
        <v>0</v>
      </c>
      <c r="U99" s="49">
        <v>0</v>
      </c>
      <c r="V99" s="49">
        <v>0</v>
      </c>
    </row>
    <row r="100" spans="1:22" ht="14.25" customHeight="1" x14ac:dyDescent="0.2">
      <c r="A100" s="118" t="str">
        <f t="shared" si="6"/>
        <v>Other</v>
      </c>
      <c r="B100" s="69" t="s">
        <v>0</v>
      </c>
      <c r="C100" s="90">
        <v>27</v>
      </c>
      <c r="D100" s="90">
        <v>24</v>
      </c>
      <c r="E100" s="90">
        <v>16</v>
      </c>
      <c r="F100" s="90">
        <v>27</v>
      </c>
      <c r="G100" s="90">
        <v>26</v>
      </c>
      <c r="H100" s="90">
        <v>20</v>
      </c>
      <c r="I100" s="90">
        <v>16</v>
      </c>
      <c r="J100" s="90">
        <v>28</v>
      </c>
      <c r="K100" s="90">
        <v>31</v>
      </c>
      <c r="L100" s="90">
        <v>24</v>
      </c>
      <c r="M100" s="88">
        <v>1</v>
      </c>
      <c r="N100" s="89">
        <v>1</v>
      </c>
      <c r="O100" s="89">
        <v>1</v>
      </c>
      <c r="P100" s="89">
        <v>1</v>
      </c>
      <c r="Q100" s="89">
        <v>1</v>
      </c>
      <c r="R100" s="89">
        <v>1</v>
      </c>
      <c r="S100" s="89">
        <v>1</v>
      </c>
      <c r="T100" s="89">
        <v>1</v>
      </c>
      <c r="U100" s="89">
        <v>1</v>
      </c>
      <c r="V100" s="89">
        <v>1</v>
      </c>
    </row>
  </sheetData>
  <autoFilter ref="A9:A100" xr:uid="{00000000-0009-0000-0000-00000E000000}"/>
  <mergeCells count="17">
    <mergeCell ref="A49:A61"/>
    <mergeCell ref="A62:A74"/>
    <mergeCell ref="A75:A87"/>
    <mergeCell ref="A88:A100"/>
    <mergeCell ref="A8:B8"/>
    <mergeCell ref="A36:A48"/>
    <mergeCell ref="A7:V7"/>
    <mergeCell ref="C8:L8"/>
    <mergeCell ref="M8:V8"/>
    <mergeCell ref="A10:A22"/>
    <mergeCell ref="A23:A35"/>
    <mergeCell ref="A6:V6"/>
    <mergeCell ref="A1:V1"/>
    <mergeCell ref="A2:V2"/>
    <mergeCell ref="A3:V3"/>
    <mergeCell ref="A4:V4"/>
    <mergeCell ref="A5:V5"/>
  </mergeCells>
  <hyperlinks>
    <hyperlink ref="A6:G6" location="Contents!A1" display="Back to Contents page" xr:uid="{D996A915-85AA-4A97-8011-951019E88F22}"/>
    <hyperlink ref="A5:G5" location="'Definitions and data notes'!A1" display="For more information on how to interpret these figures, please read the Definitions and data notes." xr:uid="{71DA1384-2833-4ED9-9291-1448F3B59583}"/>
  </hyperlinks>
  <pageMargins left="0.7" right="0.7" top="0.75" bottom="0.75" header="0.3" footer="0.3"/>
  <pageSetup paperSize="8" scale="7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tint="0.79998168889431442"/>
    <pageSetUpPr fitToPage="1"/>
  </sheetPr>
  <dimension ref="A1:W119"/>
  <sheetViews>
    <sheetView zoomScaleNormal="100" workbookViewId="0">
      <pane ySplit="9" topLeftCell="A10" activePane="bottomLeft" state="frozen"/>
      <selection pane="bottomLeft" sqref="A1:W1"/>
    </sheetView>
  </sheetViews>
  <sheetFormatPr defaultColWidth="9" defaultRowHeight="14.25" x14ac:dyDescent="0.2"/>
  <cols>
    <col min="1" max="1" width="15.625" style="20" customWidth="1"/>
    <col min="2" max="2" width="20.625" style="28" customWidth="1"/>
    <col min="3" max="3" width="15.625" style="20" customWidth="1"/>
    <col min="4" max="23" width="8.125" style="20" customWidth="1"/>
    <col min="24" max="16384" width="9" style="20"/>
  </cols>
  <sheetData>
    <row r="1" spans="1:23" s="27" customFormat="1" ht="15" x14ac:dyDescent="0.2">
      <c r="A1" s="99" t="s">
        <v>240</v>
      </c>
      <c r="B1" s="99"/>
      <c r="C1" s="99"/>
      <c r="D1" s="99"/>
      <c r="E1" s="99"/>
      <c r="F1" s="99"/>
      <c r="G1" s="99"/>
      <c r="H1" s="99"/>
      <c r="I1" s="99"/>
      <c r="J1" s="99"/>
      <c r="K1" s="99"/>
      <c r="L1" s="99"/>
      <c r="M1" s="99"/>
      <c r="N1" s="99"/>
      <c r="O1" s="99"/>
      <c r="P1" s="99"/>
      <c r="Q1" s="99"/>
      <c r="R1" s="99"/>
      <c r="S1" s="99"/>
      <c r="T1" s="99"/>
      <c r="U1" s="99"/>
      <c r="V1" s="99"/>
      <c r="W1" s="99"/>
    </row>
    <row r="2" spans="1:23" s="28" customFormat="1" ht="14.25" customHeight="1" x14ac:dyDescent="0.2">
      <c r="A2" s="100" t="s">
        <v>217</v>
      </c>
      <c r="B2" s="100"/>
      <c r="C2" s="100"/>
      <c r="D2" s="100"/>
      <c r="E2" s="100"/>
      <c r="F2" s="100"/>
      <c r="G2" s="100"/>
      <c r="H2" s="100"/>
      <c r="I2" s="100"/>
      <c r="J2" s="100"/>
      <c r="K2" s="100"/>
      <c r="L2" s="100"/>
      <c r="M2" s="100"/>
      <c r="N2" s="100"/>
      <c r="O2" s="100"/>
      <c r="P2" s="100"/>
      <c r="Q2" s="100"/>
      <c r="R2" s="100"/>
      <c r="S2" s="100"/>
      <c r="T2" s="100"/>
      <c r="U2" s="100"/>
      <c r="V2" s="100"/>
      <c r="W2" s="100"/>
    </row>
    <row r="3" spans="1:23" s="28" customFormat="1" ht="14.25" customHeight="1" x14ac:dyDescent="0.2">
      <c r="A3" s="100" t="s">
        <v>267</v>
      </c>
      <c r="B3" s="100"/>
      <c r="C3" s="100"/>
      <c r="D3" s="100"/>
      <c r="E3" s="100"/>
      <c r="F3" s="100"/>
      <c r="G3" s="100"/>
      <c r="H3" s="100"/>
      <c r="I3" s="100"/>
      <c r="J3" s="100"/>
      <c r="K3" s="100"/>
      <c r="L3" s="100"/>
      <c r="M3" s="100"/>
      <c r="N3" s="100"/>
      <c r="O3" s="100"/>
      <c r="P3" s="100"/>
      <c r="Q3" s="100"/>
      <c r="R3" s="100"/>
      <c r="S3" s="100"/>
      <c r="T3" s="100"/>
      <c r="U3" s="100"/>
      <c r="V3" s="100"/>
      <c r="W3" s="100"/>
    </row>
    <row r="4" spans="1:23" s="28" customFormat="1" ht="24.75" customHeight="1" x14ac:dyDescent="0.2">
      <c r="A4" s="100" t="s">
        <v>218</v>
      </c>
      <c r="B4" s="100"/>
      <c r="C4" s="100"/>
      <c r="D4" s="100"/>
      <c r="E4" s="100"/>
      <c r="F4" s="100"/>
      <c r="G4" s="100"/>
      <c r="H4" s="100"/>
      <c r="I4" s="100"/>
      <c r="J4" s="100"/>
      <c r="K4" s="100"/>
      <c r="L4" s="100"/>
      <c r="M4" s="100"/>
      <c r="N4" s="100"/>
      <c r="O4" s="100"/>
      <c r="P4" s="100"/>
      <c r="Q4" s="100"/>
      <c r="R4" s="100"/>
      <c r="S4" s="100"/>
      <c r="T4" s="100"/>
      <c r="U4" s="100"/>
      <c r="V4" s="100"/>
      <c r="W4" s="100"/>
    </row>
    <row r="5" spans="1:23" s="27" customFormat="1"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c r="W5" s="111"/>
    </row>
    <row r="6" spans="1:23" s="28" customFormat="1"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c r="W6" s="111"/>
    </row>
    <row r="7" spans="1:23" s="28" customFormat="1" x14ac:dyDescent="0.2">
      <c r="A7" s="100" t="s">
        <v>300</v>
      </c>
      <c r="B7" s="100"/>
      <c r="C7" s="100"/>
      <c r="D7" s="100"/>
      <c r="E7" s="100"/>
      <c r="F7" s="100"/>
      <c r="G7" s="100"/>
      <c r="H7" s="100"/>
      <c r="I7" s="100"/>
      <c r="J7" s="100"/>
      <c r="K7" s="100"/>
      <c r="L7" s="100"/>
      <c r="M7" s="100"/>
      <c r="N7" s="100"/>
      <c r="O7" s="100"/>
      <c r="P7" s="100"/>
      <c r="Q7" s="100"/>
      <c r="R7" s="100"/>
      <c r="S7" s="100"/>
      <c r="T7" s="100"/>
      <c r="U7" s="100"/>
      <c r="V7" s="100"/>
      <c r="W7" s="100"/>
    </row>
    <row r="8" spans="1:23" s="28" customFormat="1" ht="14.25" customHeight="1" x14ac:dyDescent="0.2">
      <c r="A8" s="115" t="s">
        <v>184</v>
      </c>
      <c r="B8" s="115"/>
      <c r="C8" s="115"/>
      <c r="D8" s="109" t="s">
        <v>214</v>
      </c>
      <c r="E8" s="109"/>
      <c r="F8" s="109"/>
      <c r="G8" s="109"/>
      <c r="H8" s="109"/>
      <c r="I8" s="109"/>
      <c r="J8" s="109"/>
      <c r="K8" s="109"/>
      <c r="L8" s="109"/>
      <c r="M8" s="109"/>
      <c r="N8" s="110" t="s">
        <v>139</v>
      </c>
      <c r="O8" s="109"/>
      <c r="P8" s="109"/>
      <c r="Q8" s="109"/>
      <c r="R8" s="109"/>
      <c r="S8" s="109"/>
      <c r="T8" s="109"/>
      <c r="U8" s="109"/>
      <c r="V8" s="109"/>
      <c r="W8" s="109"/>
    </row>
    <row r="9" spans="1:23" s="27" customFormat="1" x14ac:dyDescent="0.2">
      <c r="A9" s="128" t="s">
        <v>127</v>
      </c>
      <c r="B9" s="128"/>
      <c r="C9" s="18" t="s">
        <v>1</v>
      </c>
      <c r="D9" s="1">
        <v>2014</v>
      </c>
      <c r="E9" s="1">
        <v>2015</v>
      </c>
      <c r="F9" s="1">
        <v>2016</v>
      </c>
      <c r="G9" s="1">
        <v>2017</v>
      </c>
      <c r="H9" s="1">
        <v>2018</v>
      </c>
      <c r="I9" s="1">
        <v>2019</v>
      </c>
      <c r="J9" s="1">
        <v>2020</v>
      </c>
      <c r="K9" s="1">
        <v>2021</v>
      </c>
      <c r="L9" s="1">
        <v>2022</v>
      </c>
      <c r="M9" s="1">
        <v>2023</v>
      </c>
      <c r="N9" s="51">
        <v>2014</v>
      </c>
      <c r="O9" s="1">
        <v>2015</v>
      </c>
      <c r="P9" s="1">
        <v>2016</v>
      </c>
      <c r="Q9" s="1">
        <v>2017</v>
      </c>
      <c r="R9" s="1">
        <v>2018</v>
      </c>
      <c r="S9" s="1">
        <v>2019</v>
      </c>
      <c r="T9" s="1">
        <v>2020</v>
      </c>
      <c r="U9" s="1">
        <v>2021</v>
      </c>
      <c r="V9" s="1">
        <v>2022</v>
      </c>
      <c r="W9" s="1">
        <v>2023</v>
      </c>
    </row>
    <row r="10" spans="1:23" s="28" customFormat="1" x14ac:dyDescent="0.2">
      <c r="A10" s="113" t="s">
        <v>183</v>
      </c>
      <c r="B10" s="113" t="s">
        <v>128</v>
      </c>
      <c r="C10" s="32" t="s">
        <v>84</v>
      </c>
      <c r="D10" s="22">
        <v>122</v>
      </c>
      <c r="E10" s="22">
        <v>116</v>
      </c>
      <c r="F10" s="22">
        <v>113</v>
      </c>
      <c r="G10" s="22">
        <v>119</v>
      </c>
      <c r="H10" s="22">
        <v>126</v>
      </c>
      <c r="I10" s="22">
        <v>97</v>
      </c>
      <c r="J10" s="22">
        <v>86</v>
      </c>
      <c r="K10" s="22">
        <v>125</v>
      </c>
      <c r="L10" s="22">
        <v>144</v>
      </c>
      <c r="M10" s="22">
        <v>167</v>
      </c>
      <c r="N10" s="77">
        <v>0.41</v>
      </c>
      <c r="O10" s="78">
        <v>0.34</v>
      </c>
      <c r="P10" s="78">
        <v>0.35</v>
      </c>
      <c r="Q10" s="78">
        <v>0.38</v>
      </c>
      <c r="R10" s="78">
        <v>0.41</v>
      </c>
      <c r="S10" s="78">
        <v>0.36</v>
      </c>
      <c r="T10" s="78">
        <v>0.3</v>
      </c>
      <c r="U10" s="78">
        <v>0.37</v>
      </c>
      <c r="V10" s="78">
        <v>0.4</v>
      </c>
      <c r="W10" s="78">
        <v>0.4</v>
      </c>
    </row>
    <row r="11" spans="1:23" s="28" customFormat="1" x14ac:dyDescent="0.2">
      <c r="A11" s="113" t="str">
        <f>A10</f>
        <v>Sexual violation (s128)</v>
      </c>
      <c r="B11" s="113" t="str">
        <f t="shared" ref="B11:B14" si="0">B10</f>
        <v>Rape</v>
      </c>
      <c r="C11" s="32" t="s">
        <v>85</v>
      </c>
      <c r="D11" s="22">
        <v>4</v>
      </c>
      <c r="E11" s="22">
        <v>3</v>
      </c>
      <c r="F11" s="22">
        <v>3</v>
      </c>
      <c r="G11" s="22">
        <v>11</v>
      </c>
      <c r="H11" s="22">
        <v>6</v>
      </c>
      <c r="I11" s="22">
        <v>4</v>
      </c>
      <c r="J11" s="22">
        <v>5</v>
      </c>
      <c r="K11" s="22">
        <v>10</v>
      </c>
      <c r="L11" s="22">
        <v>8</v>
      </c>
      <c r="M11" s="22">
        <v>10</v>
      </c>
      <c r="N11" s="77">
        <v>0.01</v>
      </c>
      <c r="O11" s="78">
        <v>0.01</v>
      </c>
      <c r="P11" s="78">
        <v>0.01</v>
      </c>
      <c r="Q11" s="78">
        <v>0.04</v>
      </c>
      <c r="R11" s="78">
        <v>0.02</v>
      </c>
      <c r="S11" s="78">
        <v>0.01</v>
      </c>
      <c r="T11" s="78">
        <v>0.02</v>
      </c>
      <c r="U11" s="78">
        <v>0.03</v>
      </c>
      <c r="V11" s="78">
        <v>0.02</v>
      </c>
      <c r="W11" s="78">
        <v>0.02</v>
      </c>
    </row>
    <row r="12" spans="1:23" s="28" customFormat="1" x14ac:dyDescent="0.2">
      <c r="A12" s="113" t="str">
        <f t="shared" ref="A12:B19" si="1">A11</f>
        <v>Sexual violation (s128)</v>
      </c>
      <c r="B12" s="113" t="str">
        <f t="shared" si="0"/>
        <v>Rape</v>
      </c>
      <c r="C12" s="32" t="s">
        <v>86</v>
      </c>
      <c r="D12" s="22">
        <v>170</v>
      </c>
      <c r="E12" s="22">
        <v>218</v>
      </c>
      <c r="F12" s="22">
        <v>194</v>
      </c>
      <c r="G12" s="22">
        <v>172</v>
      </c>
      <c r="H12" s="22">
        <v>171</v>
      </c>
      <c r="I12" s="22">
        <v>161</v>
      </c>
      <c r="J12" s="22">
        <v>182</v>
      </c>
      <c r="K12" s="22">
        <v>192</v>
      </c>
      <c r="L12" s="22">
        <v>203</v>
      </c>
      <c r="M12" s="22">
        <v>219</v>
      </c>
      <c r="N12" s="77">
        <v>0.56999999999999995</v>
      </c>
      <c r="O12" s="78">
        <v>0.64</v>
      </c>
      <c r="P12" s="78">
        <v>0.61</v>
      </c>
      <c r="Q12" s="78">
        <v>0.55000000000000004</v>
      </c>
      <c r="R12" s="78">
        <v>0.56000000000000005</v>
      </c>
      <c r="S12" s="78">
        <v>0.6</v>
      </c>
      <c r="T12" s="78">
        <v>0.65</v>
      </c>
      <c r="U12" s="78">
        <v>0.56999999999999995</v>
      </c>
      <c r="V12" s="78">
        <v>0.56000000000000005</v>
      </c>
      <c r="W12" s="78">
        <v>0.53</v>
      </c>
    </row>
    <row r="13" spans="1:23" s="28" customFormat="1" x14ac:dyDescent="0.2">
      <c r="A13" s="113" t="str">
        <f t="shared" si="1"/>
        <v>Sexual violation (s128)</v>
      </c>
      <c r="B13" s="113" t="str">
        <f t="shared" si="0"/>
        <v>Rape</v>
      </c>
      <c r="C13" s="32" t="s">
        <v>15</v>
      </c>
      <c r="D13" s="22">
        <v>4</v>
      </c>
      <c r="E13" s="22">
        <v>4</v>
      </c>
      <c r="F13" s="22">
        <v>9</v>
      </c>
      <c r="G13" s="22">
        <v>12</v>
      </c>
      <c r="H13" s="22">
        <v>4</v>
      </c>
      <c r="I13" s="22">
        <v>6</v>
      </c>
      <c r="J13" s="22">
        <v>9</v>
      </c>
      <c r="K13" s="22">
        <v>12</v>
      </c>
      <c r="L13" s="22">
        <v>8</v>
      </c>
      <c r="M13" s="22">
        <v>17</v>
      </c>
      <c r="N13" s="77">
        <v>0.01</v>
      </c>
      <c r="O13" s="78">
        <v>0.01</v>
      </c>
      <c r="P13" s="78">
        <v>0.03</v>
      </c>
      <c r="Q13" s="78">
        <v>0.04</v>
      </c>
      <c r="R13" s="78">
        <v>0.01</v>
      </c>
      <c r="S13" s="78">
        <v>0.02</v>
      </c>
      <c r="T13" s="78">
        <v>0.03</v>
      </c>
      <c r="U13" s="78">
        <v>0.04</v>
      </c>
      <c r="V13" s="78">
        <v>0.02</v>
      </c>
      <c r="W13" s="78">
        <v>0.04</v>
      </c>
    </row>
    <row r="14" spans="1:23" s="28" customFormat="1" x14ac:dyDescent="0.2">
      <c r="A14" s="113" t="str">
        <f t="shared" si="1"/>
        <v>Sexual violation (s128)</v>
      </c>
      <c r="B14" s="114" t="str">
        <f t="shared" si="0"/>
        <v>Rape</v>
      </c>
      <c r="C14" s="69" t="s">
        <v>0</v>
      </c>
      <c r="D14" s="26">
        <v>300</v>
      </c>
      <c r="E14" s="26">
        <v>341</v>
      </c>
      <c r="F14" s="26">
        <v>319</v>
      </c>
      <c r="G14" s="26">
        <v>314</v>
      </c>
      <c r="H14" s="26">
        <v>307</v>
      </c>
      <c r="I14" s="26">
        <v>268</v>
      </c>
      <c r="J14" s="26">
        <v>282</v>
      </c>
      <c r="K14" s="26">
        <v>339</v>
      </c>
      <c r="L14" s="26">
        <v>363</v>
      </c>
      <c r="M14" s="26">
        <v>413</v>
      </c>
      <c r="N14" s="83">
        <v>1</v>
      </c>
      <c r="O14" s="84">
        <v>1</v>
      </c>
      <c r="P14" s="84">
        <v>1</v>
      </c>
      <c r="Q14" s="84">
        <v>1</v>
      </c>
      <c r="R14" s="84">
        <v>1</v>
      </c>
      <c r="S14" s="84">
        <v>1</v>
      </c>
      <c r="T14" s="84">
        <v>1</v>
      </c>
      <c r="U14" s="84">
        <v>1</v>
      </c>
      <c r="V14" s="84">
        <v>1</v>
      </c>
      <c r="W14" s="84">
        <v>1</v>
      </c>
    </row>
    <row r="15" spans="1:23" s="28" customFormat="1" x14ac:dyDescent="0.2">
      <c r="A15" s="113" t="str">
        <f t="shared" si="1"/>
        <v>Sexual violation (s128)</v>
      </c>
      <c r="B15" s="112" t="s">
        <v>129</v>
      </c>
      <c r="C15" s="32" t="s">
        <v>84</v>
      </c>
      <c r="D15" s="22">
        <v>207</v>
      </c>
      <c r="E15" s="22">
        <v>173</v>
      </c>
      <c r="F15" s="22">
        <v>179</v>
      </c>
      <c r="G15" s="22">
        <v>241</v>
      </c>
      <c r="H15" s="22">
        <v>196</v>
      </c>
      <c r="I15" s="22">
        <v>202</v>
      </c>
      <c r="J15" s="22">
        <v>175</v>
      </c>
      <c r="K15" s="22">
        <v>213</v>
      </c>
      <c r="L15" s="22">
        <v>263</v>
      </c>
      <c r="M15" s="22">
        <v>290</v>
      </c>
      <c r="N15" s="77">
        <v>0.46</v>
      </c>
      <c r="O15" s="78">
        <v>0.4</v>
      </c>
      <c r="P15" s="78">
        <v>0.41</v>
      </c>
      <c r="Q15" s="78">
        <v>0.48</v>
      </c>
      <c r="R15" s="78">
        <v>0.43</v>
      </c>
      <c r="S15" s="78">
        <v>0.48</v>
      </c>
      <c r="T15" s="78">
        <v>0.42</v>
      </c>
      <c r="U15" s="78">
        <v>0.42</v>
      </c>
      <c r="V15" s="78">
        <v>0.47</v>
      </c>
      <c r="W15" s="78">
        <v>0.49</v>
      </c>
    </row>
    <row r="16" spans="1:23" s="28" customFormat="1" x14ac:dyDescent="0.2">
      <c r="A16" s="113" t="str">
        <f t="shared" si="1"/>
        <v>Sexual violation (s128)</v>
      </c>
      <c r="B16" s="113" t="str">
        <f t="shared" si="1"/>
        <v>Unlawful sexual connection</v>
      </c>
      <c r="C16" s="32" t="s">
        <v>85</v>
      </c>
      <c r="D16" s="22">
        <v>17</v>
      </c>
      <c r="E16" s="22">
        <v>8</v>
      </c>
      <c r="F16" s="22">
        <v>12</v>
      </c>
      <c r="G16" s="22">
        <v>21</v>
      </c>
      <c r="H16" s="22">
        <v>17</v>
      </c>
      <c r="I16" s="22">
        <v>13</v>
      </c>
      <c r="J16" s="22">
        <v>13</v>
      </c>
      <c r="K16" s="22">
        <v>17</v>
      </c>
      <c r="L16" s="22">
        <v>14</v>
      </c>
      <c r="M16" s="22">
        <v>21</v>
      </c>
      <c r="N16" s="77">
        <v>0.04</v>
      </c>
      <c r="O16" s="78">
        <v>0.02</v>
      </c>
      <c r="P16" s="78">
        <v>0.03</v>
      </c>
      <c r="Q16" s="78">
        <v>0.04</v>
      </c>
      <c r="R16" s="78">
        <v>0.04</v>
      </c>
      <c r="S16" s="78">
        <v>0.03</v>
      </c>
      <c r="T16" s="78">
        <v>0.03</v>
      </c>
      <c r="U16" s="78">
        <v>0.03</v>
      </c>
      <c r="V16" s="78">
        <v>0.02</v>
      </c>
      <c r="W16" s="78">
        <v>0.04</v>
      </c>
    </row>
    <row r="17" spans="1:23" s="28" customFormat="1" x14ac:dyDescent="0.2">
      <c r="A17" s="113" t="str">
        <f t="shared" si="1"/>
        <v>Sexual violation (s128)</v>
      </c>
      <c r="B17" s="113" t="str">
        <f t="shared" si="1"/>
        <v>Unlawful sexual connection</v>
      </c>
      <c r="C17" s="32" t="s">
        <v>86</v>
      </c>
      <c r="D17" s="22">
        <v>210</v>
      </c>
      <c r="E17" s="22">
        <v>242</v>
      </c>
      <c r="F17" s="22">
        <v>238</v>
      </c>
      <c r="G17" s="22">
        <v>219</v>
      </c>
      <c r="H17" s="22">
        <v>241</v>
      </c>
      <c r="I17" s="22">
        <v>197</v>
      </c>
      <c r="J17" s="22">
        <v>209</v>
      </c>
      <c r="K17" s="22">
        <v>251</v>
      </c>
      <c r="L17" s="22">
        <v>270</v>
      </c>
      <c r="M17" s="22">
        <v>261</v>
      </c>
      <c r="N17" s="77">
        <v>0.47</v>
      </c>
      <c r="O17" s="78">
        <v>0.56000000000000005</v>
      </c>
      <c r="P17" s="78">
        <v>0.54</v>
      </c>
      <c r="Q17" s="78">
        <v>0.44</v>
      </c>
      <c r="R17" s="78">
        <v>0.52</v>
      </c>
      <c r="S17" s="78">
        <v>0.47</v>
      </c>
      <c r="T17" s="78">
        <v>0.51</v>
      </c>
      <c r="U17" s="78">
        <v>0.5</v>
      </c>
      <c r="V17" s="78">
        <v>0.48</v>
      </c>
      <c r="W17" s="78">
        <v>0.44</v>
      </c>
    </row>
    <row r="18" spans="1:23" s="28" customFormat="1" x14ac:dyDescent="0.2">
      <c r="A18" s="113" t="str">
        <f t="shared" si="1"/>
        <v>Sexual violation (s128)</v>
      </c>
      <c r="B18" s="113" t="str">
        <f t="shared" si="1"/>
        <v>Unlawful sexual connection</v>
      </c>
      <c r="C18" s="32" t="s">
        <v>15</v>
      </c>
      <c r="D18" s="22">
        <v>12</v>
      </c>
      <c r="E18" s="22">
        <v>7</v>
      </c>
      <c r="F18" s="22">
        <v>11</v>
      </c>
      <c r="G18" s="22">
        <v>21</v>
      </c>
      <c r="H18" s="22">
        <v>7</v>
      </c>
      <c r="I18" s="22">
        <v>6</v>
      </c>
      <c r="J18" s="22">
        <v>15</v>
      </c>
      <c r="K18" s="22">
        <v>21</v>
      </c>
      <c r="L18" s="22">
        <v>15</v>
      </c>
      <c r="M18" s="22">
        <v>21</v>
      </c>
      <c r="N18" s="77">
        <v>0.03</v>
      </c>
      <c r="O18" s="78">
        <v>0.02</v>
      </c>
      <c r="P18" s="78">
        <v>0.03</v>
      </c>
      <c r="Q18" s="78">
        <v>0.04</v>
      </c>
      <c r="R18" s="78">
        <v>0.02</v>
      </c>
      <c r="S18" s="78">
        <v>0.01</v>
      </c>
      <c r="T18" s="78">
        <v>0.04</v>
      </c>
      <c r="U18" s="78">
        <v>0.04</v>
      </c>
      <c r="V18" s="78">
        <v>0.03</v>
      </c>
      <c r="W18" s="78">
        <v>0.04</v>
      </c>
    </row>
    <row r="19" spans="1:23" s="28" customFormat="1" x14ac:dyDescent="0.2">
      <c r="A19" s="114" t="str">
        <f t="shared" si="1"/>
        <v>Sexual violation (s128)</v>
      </c>
      <c r="B19" s="114" t="str">
        <f t="shared" si="1"/>
        <v>Unlawful sexual connection</v>
      </c>
      <c r="C19" s="69" t="s">
        <v>0</v>
      </c>
      <c r="D19" s="26">
        <v>446</v>
      </c>
      <c r="E19" s="26">
        <v>430</v>
      </c>
      <c r="F19" s="26">
        <v>440</v>
      </c>
      <c r="G19" s="26">
        <v>502</v>
      </c>
      <c r="H19" s="26">
        <v>461</v>
      </c>
      <c r="I19" s="26">
        <v>418</v>
      </c>
      <c r="J19" s="26">
        <v>412</v>
      </c>
      <c r="K19" s="26">
        <v>502</v>
      </c>
      <c r="L19" s="26">
        <v>562</v>
      </c>
      <c r="M19" s="26">
        <v>593</v>
      </c>
      <c r="N19" s="83">
        <v>1</v>
      </c>
      <c r="O19" s="84">
        <v>1</v>
      </c>
      <c r="P19" s="84">
        <v>1</v>
      </c>
      <c r="Q19" s="84">
        <v>1</v>
      </c>
      <c r="R19" s="84">
        <v>1</v>
      </c>
      <c r="S19" s="84">
        <v>1</v>
      </c>
      <c r="T19" s="84">
        <v>1</v>
      </c>
      <c r="U19" s="84">
        <v>1</v>
      </c>
      <c r="V19" s="84">
        <v>1</v>
      </c>
      <c r="W19" s="84">
        <v>1</v>
      </c>
    </row>
    <row r="20" spans="1:23" s="28" customFormat="1" x14ac:dyDescent="0.2">
      <c r="A20" s="112" t="s">
        <v>164</v>
      </c>
      <c r="B20" s="112" t="s">
        <v>162</v>
      </c>
      <c r="C20" s="32" t="s">
        <v>84</v>
      </c>
      <c r="D20" s="22">
        <v>18</v>
      </c>
      <c r="E20" s="22">
        <v>16</v>
      </c>
      <c r="F20" s="22">
        <v>12</v>
      </c>
      <c r="G20" s="22">
        <v>15</v>
      </c>
      <c r="H20" s="22">
        <v>17</v>
      </c>
      <c r="I20" s="22">
        <v>16</v>
      </c>
      <c r="J20" s="22">
        <v>20</v>
      </c>
      <c r="K20" s="22">
        <v>16</v>
      </c>
      <c r="L20" s="22">
        <v>20</v>
      </c>
      <c r="M20" s="22">
        <v>20</v>
      </c>
      <c r="N20" s="77">
        <v>0.38</v>
      </c>
      <c r="O20" s="78">
        <v>0.38</v>
      </c>
      <c r="P20" s="78">
        <v>0.28999999999999998</v>
      </c>
      <c r="Q20" s="78">
        <v>0.33</v>
      </c>
      <c r="R20" s="78">
        <v>0.41</v>
      </c>
      <c r="S20" s="78">
        <v>0.42</v>
      </c>
      <c r="T20" s="78">
        <v>0.56999999999999995</v>
      </c>
      <c r="U20" s="78">
        <v>0.34</v>
      </c>
      <c r="V20" s="78">
        <v>0.49</v>
      </c>
      <c r="W20" s="78">
        <v>0.51</v>
      </c>
    </row>
    <row r="21" spans="1:23" s="28" customFormat="1" x14ac:dyDescent="0.2">
      <c r="A21" s="113" t="str">
        <f>A20</f>
        <v>Attempted sexual violation (s129)</v>
      </c>
      <c r="B21" s="113" t="str">
        <f t="shared" ref="B21:B24" si="2">B20</f>
        <v>Attempted rape</v>
      </c>
      <c r="C21" s="32" t="s">
        <v>85</v>
      </c>
      <c r="D21" s="22">
        <v>1</v>
      </c>
      <c r="E21" s="22">
        <v>0</v>
      </c>
      <c r="F21" s="22">
        <v>1</v>
      </c>
      <c r="G21" s="22">
        <v>1</v>
      </c>
      <c r="H21" s="22">
        <v>1</v>
      </c>
      <c r="I21" s="22">
        <v>1</v>
      </c>
      <c r="J21" s="22">
        <v>0</v>
      </c>
      <c r="K21" s="22">
        <v>0</v>
      </c>
      <c r="L21" s="22">
        <v>1</v>
      </c>
      <c r="M21" s="22">
        <v>0</v>
      </c>
      <c r="N21" s="77">
        <v>0.02</v>
      </c>
      <c r="O21" s="78">
        <v>0</v>
      </c>
      <c r="P21" s="78">
        <v>0.02</v>
      </c>
      <c r="Q21" s="78">
        <v>0.02</v>
      </c>
      <c r="R21" s="78">
        <v>0.02</v>
      </c>
      <c r="S21" s="78">
        <v>0.03</v>
      </c>
      <c r="T21" s="78">
        <v>0</v>
      </c>
      <c r="U21" s="78">
        <v>0</v>
      </c>
      <c r="V21" s="78">
        <v>0.02</v>
      </c>
      <c r="W21" s="78">
        <v>0</v>
      </c>
    </row>
    <row r="22" spans="1:23" s="28" customFormat="1" x14ac:dyDescent="0.2">
      <c r="A22" s="113" t="str">
        <f t="shared" ref="A22:B29" si="3">A21</f>
        <v>Attempted sexual violation (s129)</v>
      </c>
      <c r="B22" s="113" t="str">
        <f t="shared" si="2"/>
        <v>Attempted rape</v>
      </c>
      <c r="C22" s="32" t="s">
        <v>86</v>
      </c>
      <c r="D22" s="22">
        <v>28</v>
      </c>
      <c r="E22" s="22">
        <v>24</v>
      </c>
      <c r="F22" s="22">
        <v>27</v>
      </c>
      <c r="G22" s="22">
        <v>27</v>
      </c>
      <c r="H22" s="22">
        <v>21</v>
      </c>
      <c r="I22" s="22">
        <v>20</v>
      </c>
      <c r="J22" s="22">
        <v>12</v>
      </c>
      <c r="K22" s="22">
        <v>28</v>
      </c>
      <c r="L22" s="22">
        <v>19</v>
      </c>
      <c r="M22" s="22">
        <v>19</v>
      </c>
      <c r="N22" s="77">
        <v>0.57999999999999996</v>
      </c>
      <c r="O22" s="78">
        <v>0.56999999999999995</v>
      </c>
      <c r="P22" s="78">
        <v>0.64</v>
      </c>
      <c r="Q22" s="78">
        <v>0.6</v>
      </c>
      <c r="R22" s="78">
        <v>0.51</v>
      </c>
      <c r="S22" s="78">
        <v>0.53</v>
      </c>
      <c r="T22" s="78">
        <v>0.34</v>
      </c>
      <c r="U22" s="78">
        <v>0.6</v>
      </c>
      <c r="V22" s="78">
        <v>0.46</v>
      </c>
      <c r="W22" s="78">
        <v>0.49</v>
      </c>
    </row>
    <row r="23" spans="1:23" s="28" customFormat="1" x14ac:dyDescent="0.2">
      <c r="A23" s="113" t="str">
        <f t="shared" si="3"/>
        <v>Attempted sexual violation (s129)</v>
      </c>
      <c r="B23" s="113" t="str">
        <f t="shared" si="2"/>
        <v>Attempted rape</v>
      </c>
      <c r="C23" s="68" t="s">
        <v>15</v>
      </c>
      <c r="D23" s="71">
        <v>1</v>
      </c>
      <c r="E23" s="71">
        <v>2</v>
      </c>
      <c r="F23" s="71">
        <v>2</v>
      </c>
      <c r="G23" s="71">
        <v>2</v>
      </c>
      <c r="H23" s="71">
        <v>2</v>
      </c>
      <c r="I23" s="71">
        <v>1</v>
      </c>
      <c r="J23" s="71">
        <v>3</v>
      </c>
      <c r="K23" s="71">
        <v>3</v>
      </c>
      <c r="L23" s="71">
        <v>1</v>
      </c>
      <c r="M23" s="71">
        <v>0</v>
      </c>
      <c r="N23" s="79">
        <v>0.02</v>
      </c>
      <c r="O23" s="80">
        <v>0.05</v>
      </c>
      <c r="P23" s="80">
        <v>0.05</v>
      </c>
      <c r="Q23" s="80">
        <v>0.04</v>
      </c>
      <c r="R23" s="80">
        <v>0.05</v>
      </c>
      <c r="S23" s="80">
        <v>0.03</v>
      </c>
      <c r="T23" s="80">
        <v>0.09</v>
      </c>
      <c r="U23" s="80">
        <v>0.06</v>
      </c>
      <c r="V23" s="80">
        <v>0.02</v>
      </c>
      <c r="W23" s="80">
        <v>0</v>
      </c>
    </row>
    <row r="24" spans="1:23" s="28" customFormat="1" x14ac:dyDescent="0.2">
      <c r="A24" s="113" t="str">
        <f t="shared" si="3"/>
        <v>Attempted sexual violation (s129)</v>
      </c>
      <c r="B24" s="114" t="str">
        <f t="shared" si="2"/>
        <v>Attempted rape</v>
      </c>
      <c r="C24" s="29" t="s">
        <v>0</v>
      </c>
      <c r="D24" s="72">
        <v>48</v>
      </c>
      <c r="E24" s="72">
        <v>42</v>
      </c>
      <c r="F24" s="72">
        <v>42</v>
      </c>
      <c r="G24" s="72">
        <v>45</v>
      </c>
      <c r="H24" s="72">
        <v>41</v>
      </c>
      <c r="I24" s="72">
        <v>38</v>
      </c>
      <c r="J24" s="72">
        <v>35</v>
      </c>
      <c r="K24" s="72">
        <v>47</v>
      </c>
      <c r="L24" s="72">
        <v>41</v>
      </c>
      <c r="M24" s="72">
        <v>39</v>
      </c>
      <c r="N24" s="81">
        <v>1</v>
      </c>
      <c r="O24" s="82">
        <v>1</v>
      </c>
      <c r="P24" s="82">
        <v>1</v>
      </c>
      <c r="Q24" s="82">
        <v>1</v>
      </c>
      <c r="R24" s="82">
        <v>1</v>
      </c>
      <c r="S24" s="82">
        <v>1</v>
      </c>
      <c r="T24" s="82">
        <v>1</v>
      </c>
      <c r="U24" s="82">
        <v>1</v>
      </c>
      <c r="V24" s="82">
        <v>1</v>
      </c>
      <c r="W24" s="82">
        <v>1</v>
      </c>
    </row>
    <row r="25" spans="1:23" s="28" customFormat="1" x14ac:dyDescent="0.2">
      <c r="A25" s="113" t="str">
        <f t="shared" si="3"/>
        <v>Attempted sexual violation (s129)</v>
      </c>
      <c r="B25" s="112" t="s">
        <v>163</v>
      </c>
      <c r="C25" s="32" t="s">
        <v>84</v>
      </c>
      <c r="D25" s="22">
        <v>23</v>
      </c>
      <c r="E25" s="22">
        <v>18</v>
      </c>
      <c r="F25" s="22">
        <v>13</v>
      </c>
      <c r="G25" s="22">
        <v>23</v>
      </c>
      <c r="H25" s="22">
        <v>14</v>
      </c>
      <c r="I25" s="22">
        <v>15</v>
      </c>
      <c r="J25" s="22">
        <v>15</v>
      </c>
      <c r="K25" s="22">
        <v>17</v>
      </c>
      <c r="L25" s="22">
        <v>17</v>
      </c>
      <c r="M25" s="22">
        <v>18</v>
      </c>
      <c r="N25" s="77">
        <v>0.38</v>
      </c>
      <c r="O25" s="78">
        <v>0.43</v>
      </c>
      <c r="P25" s="78">
        <v>0.32</v>
      </c>
      <c r="Q25" s="78">
        <v>0.46</v>
      </c>
      <c r="R25" s="78">
        <v>0.33</v>
      </c>
      <c r="S25" s="78">
        <v>0.33</v>
      </c>
      <c r="T25" s="78">
        <v>0.39</v>
      </c>
      <c r="U25" s="78">
        <v>0.35</v>
      </c>
      <c r="V25" s="78">
        <v>0.4</v>
      </c>
      <c r="W25" s="78">
        <v>0.39</v>
      </c>
    </row>
    <row r="26" spans="1:23" s="28" customFormat="1" x14ac:dyDescent="0.2">
      <c r="A26" s="113" t="str">
        <f t="shared" si="3"/>
        <v>Attempted sexual violation (s129)</v>
      </c>
      <c r="B26" s="113" t="str">
        <f>B25</f>
        <v>Attempted sexual violation/sexual connection</v>
      </c>
      <c r="C26" s="32" t="s">
        <v>85</v>
      </c>
      <c r="D26" s="22">
        <v>2</v>
      </c>
      <c r="E26" s="22">
        <v>1</v>
      </c>
      <c r="F26" s="22">
        <v>3</v>
      </c>
      <c r="G26" s="22">
        <v>4</v>
      </c>
      <c r="H26" s="22">
        <v>1</v>
      </c>
      <c r="I26" s="22">
        <v>2</v>
      </c>
      <c r="J26" s="22">
        <v>0</v>
      </c>
      <c r="K26" s="22">
        <v>2</v>
      </c>
      <c r="L26" s="22">
        <v>2</v>
      </c>
      <c r="M26" s="22">
        <v>0</v>
      </c>
      <c r="N26" s="77">
        <v>0.03</v>
      </c>
      <c r="O26" s="78">
        <v>0.02</v>
      </c>
      <c r="P26" s="78">
        <v>7.0000000000000007E-2</v>
      </c>
      <c r="Q26" s="78">
        <v>0.08</v>
      </c>
      <c r="R26" s="78">
        <v>0.02</v>
      </c>
      <c r="S26" s="78">
        <v>0.04</v>
      </c>
      <c r="T26" s="78">
        <v>0</v>
      </c>
      <c r="U26" s="78">
        <v>0.04</v>
      </c>
      <c r="V26" s="78">
        <v>0.05</v>
      </c>
      <c r="W26" s="78">
        <v>0</v>
      </c>
    </row>
    <row r="27" spans="1:23" s="28" customFormat="1" x14ac:dyDescent="0.2">
      <c r="A27" s="113" t="str">
        <f t="shared" si="3"/>
        <v>Attempted sexual violation (s129)</v>
      </c>
      <c r="B27" s="113" t="str">
        <f t="shared" si="3"/>
        <v>Attempted sexual violation/sexual connection</v>
      </c>
      <c r="C27" s="32" t="s">
        <v>86</v>
      </c>
      <c r="D27" s="22">
        <v>35</v>
      </c>
      <c r="E27" s="22">
        <v>23</v>
      </c>
      <c r="F27" s="22">
        <v>24</v>
      </c>
      <c r="G27" s="22">
        <v>23</v>
      </c>
      <c r="H27" s="22">
        <v>26</v>
      </c>
      <c r="I27" s="22">
        <v>28</v>
      </c>
      <c r="J27" s="22">
        <v>21</v>
      </c>
      <c r="K27" s="22">
        <v>27</v>
      </c>
      <c r="L27" s="22">
        <v>23</v>
      </c>
      <c r="M27" s="22">
        <v>26</v>
      </c>
      <c r="N27" s="77">
        <v>0.57999999999999996</v>
      </c>
      <c r="O27" s="78">
        <v>0.55000000000000004</v>
      </c>
      <c r="P27" s="78">
        <v>0.59</v>
      </c>
      <c r="Q27" s="78">
        <v>0.46</v>
      </c>
      <c r="R27" s="78">
        <v>0.62</v>
      </c>
      <c r="S27" s="78">
        <v>0.61</v>
      </c>
      <c r="T27" s="78">
        <v>0.55000000000000004</v>
      </c>
      <c r="U27" s="78">
        <v>0.55000000000000004</v>
      </c>
      <c r="V27" s="78">
        <v>0.55000000000000004</v>
      </c>
      <c r="W27" s="78">
        <v>0.56999999999999995</v>
      </c>
    </row>
    <row r="28" spans="1:23" s="28" customFormat="1" x14ac:dyDescent="0.2">
      <c r="A28" s="113" t="str">
        <f t="shared" si="3"/>
        <v>Attempted sexual violation (s129)</v>
      </c>
      <c r="B28" s="113" t="str">
        <f t="shared" si="3"/>
        <v>Attempted sexual violation/sexual connection</v>
      </c>
      <c r="C28" s="68" t="s">
        <v>15</v>
      </c>
      <c r="D28" s="71">
        <v>0</v>
      </c>
      <c r="E28" s="71">
        <v>0</v>
      </c>
      <c r="F28" s="71">
        <v>1</v>
      </c>
      <c r="G28" s="71">
        <v>0</v>
      </c>
      <c r="H28" s="71">
        <v>1</v>
      </c>
      <c r="I28" s="71">
        <v>1</v>
      </c>
      <c r="J28" s="71">
        <v>2</v>
      </c>
      <c r="K28" s="71">
        <v>3</v>
      </c>
      <c r="L28" s="71">
        <v>0</v>
      </c>
      <c r="M28" s="71">
        <v>2</v>
      </c>
      <c r="N28" s="79">
        <v>0</v>
      </c>
      <c r="O28" s="80">
        <v>0</v>
      </c>
      <c r="P28" s="80">
        <v>0.02</v>
      </c>
      <c r="Q28" s="80">
        <v>0</v>
      </c>
      <c r="R28" s="80">
        <v>0.02</v>
      </c>
      <c r="S28" s="80">
        <v>0.02</v>
      </c>
      <c r="T28" s="80">
        <v>0.05</v>
      </c>
      <c r="U28" s="80">
        <v>0.06</v>
      </c>
      <c r="V28" s="80">
        <v>0</v>
      </c>
      <c r="W28" s="80">
        <v>0.04</v>
      </c>
    </row>
    <row r="29" spans="1:23" s="28" customFormat="1" x14ac:dyDescent="0.2">
      <c r="A29" s="113" t="str">
        <f t="shared" si="3"/>
        <v>Attempted sexual violation (s129)</v>
      </c>
      <c r="B29" s="114" t="str">
        <f t="shared" si="3"/>
        <v>Attempted sexual violation/sexual connection</v>
      </c>
      <c r="C29" s="29" t="s">
        <v>0</v>
      </c>
      <c r="D29" s="72">
        <v>60</v>
      </c>
      <c r="E29" s="72">
        <v>42</v>
      </c>
      <c r="F29" s="72">
        <v>41</v>
      </c>
      <c r="G29" s="72">
        <v>50</v>
      </c>
      <c r="H29" s="72">
        <v>42</v>
      </c>
      <c r="I29" s="72">
        <v>46</v>
      </c>
      <c r="J29" s="72">
        <v>38</v>
      </c>
      <c r="K29" s="72">
        <v>49</v>
      </c>
      <c r="L29" s="72">
        <v>42</v>
      </c>
      <c r="M29" s="72">
        <v>46</v>
      </c>
      <c r="N29" s="81">
        <v>1</v>
      </c>
      <c r="O29" s="82">
        <v>1</v>
      </c>
      <c r="P29" s="82">
        <v>1</v>
      </c>
      <c r="Q29" s="82">
        <v>1</v>
      </c>
      <c r="R29" s="82">
        <v>1</v>
      </c>
      <c r="S29" s="82">
        <v>1</v>
      </c>
      <c r="T29" s="82">
        <v>1</v>
      </c>
      <c r="U29" s="82">
        <v>1</v>
      </c>
      <c r="V29" s="82">
        <v>1</v>
      </c>
      <c r="W29" s="82">
        <v>1</v>
      </c>
    </row>
    <row r="30" spans="1:23" s="28" customFormat="1" x14ac:dyDescent="0.2">
      <c r="A30" s="112" t="s">
        <v>124</v>
      </c>
      <c r="B30" s="112" t="s">
        <v>165</v>
      </c>
      <c r="C30" s="32" t="s">
        <v>84</v>
      </c>
      <c r="D30" s="22">
        <v>8</v>
      </c>
      <c r="E30" s="22">
        <v>5</v>
      </c>
      <c r="F30" s="22">
        <v>5</v>
      </c>
      <c r="G30" s="22">
        <v>9</v>
      </c>
      <c r="H30" s="22">
        <v>5</v>
      </c>
      <c r="I30" s="22">
        <v>5</v>
      </c>
      <c r="J30" s="22">
        <v>3</v>
      </c>
      <c r="K30" s="22">
        <v>6</v>
      </c>
      <c r="L30" s="22">
        <v>7</v>
      </c>
      <c r="M30" s="22">
        <v>3</v>
      </c>
      <c r="N30" s="77">
        <v>0.73</v>
      </c>
      <c r="O30" s="78">
        <v>0.5</v>
      </c>
      <c r="P30" s="78">
        <v>0.83</v>
      </c>
      <c r="Q30" s="78">
        <v>0.82</v>
      </c>
      <c r="R30" s="78">
        <v>0.63</v>
      </c>
      <c r="S30" s="78">
        <v>0.71</v>
      </c>
      <c r="T30" s="78">
        <v>1</v>
      </c>
      <c r="U30" s="78">
        <v>0.6</v>
      </c>
      <c r="V30" s="78">
        <v>0.57999999999999996</v>
      </c>
      <c r="W30" s="78">
        <v>0.6</v>
      </c>
    </row>
    <row r="31" spans="1:23" s="28" customFormat="1" x14ac:dyDescent="0.2">
      <c r="A31" s="113" t="str">
        <f t="shared" ref="A31:B34" si="4">A30</f>
        <v>Incest</v>
      </c>
      <c r="B31" s="113" t="str">
        <f t="shared" si="4"/>
        <v>s130 Incest</v>
      </c>
      <c r="C31" s="32" t="s">
        <v>85</v>
      </c>
      <c r="D31" s="22">
        <v>0</v>
      </c>
      <c r="E31" s="22">
        <v>0</v>
      </c>
      <c r="F31" s="22">
        <v>0</v>
      </c>
      <c r="G31" s="22">
        <v>0</v>
      </c>
      <c r="H31" s="22">
        <v>1</v>
      </c>
      <c r="I31" s="22">
        <v>0</v>
      </c>
      <c r="J31" s="22">
        <v>0</v>
      </c>
      <c r="K31" s="22">
        <v>0</v>
      </c>
      <c r="L31" s="22">
        <v>0</v>
      </c>
      <c r="M31" s="22">
        <v>0</v>
      </c>
      <c r="N31" s="77">
        <v>0</v>
      </c>
      <c r="O31" s="78">
        <v>0</v>
      </c>
      <c r="P31" s="78">
        <v>0</v>
      </c>
      <c r="Q31" s="78">
        <v>0</v>
      </c>
      <c r="R31" s="78">
        <v>0.13</v>
      </c>
      <c r="S31" s="78">
        <v>0</v>
      </c>
      <c r="T31" s="78">
        <v>0</v>
      </c>
      <c r="U31" s="78">
        <v>0</v>
      </c>
      <c r="V31" s="78">
        <v>0</v>
      </c>
      <c r="W31" s="78">
        <v>0</v>
      </c>
    </row>
    <row r="32" spans="1:23" s="28" customFormat="1" x14ac:dyDescent="0.2">
      <c r="A32" s="113" t="str">
        <f t="shared" si="4"/>
        <v>Incest</v>
      </c>
      <c r="B32" s="113" t="str">
        <f t="shared" si="4"/>
        <v>s130 Incest</v>
      </c>
      <c r="C32" s="32" t="s">
        <v>86</v>
      </c>
      <c r="D32" s="22">
        <v>3</v>
      </c>
      <c r="E32" s="22">
        <v>5</v>
      </c>
      <c r="F32" s="22">
        <v>1</v>
      </c>
      <c r="G32" s="22">
        <v>2</v>
      </c>
      <c r="H32" s="22">
        <v>2</v>
      </c>
      <c r="I32" s="22">
        <v>2</v>
      </c>
      <c r="J32" s="22">
        <v>0</v>
      </c>
      <c r="K32" s="22">
        <v>4</v>
      </c>
      <c r="L32" s="22">
        <v>5</v>
      </c>
      <c r="M32" s="22">
        <v>2</v>
      </c>
      <c r="N32" s="77">
        <v>0.27</v>
      </c>
      <c r="O32" s="78">
        <v>0.5</v>
      </c>
      <c r="P32" s="78">
        <v>0.17</v>
      </c>
      <c r="Q32" s="78">
        <v>0.18</v>
      </c>
      <c r="R32" s="78">
        <v>0.25</v>
      </c>
      <c r="S32" s="78">
        <v>0.28999999999999998</v>
      </c>
      <c r="T32" s="78">
        <v>0</v>
      </c>
      <c r="U32" s="78">
        <v>0.4</v>
      </c>
      <c r="V32" s="78">
        <v>0.42</v>
      </c>
      <c r="W32" s="78">
        <v>0.4</v>
      </c>
    </row>
    <row r="33" spans="1:23" s="28" customFormat="1" x14ac:dyDescent="0.2">
      <c r="A33" s="113" t="str">
        <f t="shared" si="4"/>
        <v>Incest</v>
      </c>
      <c r="B33" s="113" t="str">
        <f t="shared" si="4"/>
        <v>s130 Incest</v>
      </c>
      <c r="C33" s="68" t="s">
        <v>15</v>
      </c>
      <c r="D33" s="71">
        <v>0</v>
      </c>
      <c r="E33" s="71">
        <v>0</v>
      </c>
      <c r="F33" s="71">
        <v>0</v>
      </c>
      <c r="G33" s="71">
        <v>0</v>
      </c>
      <c r="H33" s="71">
        <v>0</v>
      </c>
      <c r="I33" s="71">
        <v>0</v>
      </c>
      <c r="J33" s="71">
        <v>0</v>
      </c>
      <c r="K33" s="71">
        <v>0</v>
      </c>
      <c r="L33" s="71">
        <v>0</v>
      </c>
      <c r="M33" s="71">
        <v>0</v>
      </c>
      <c r="N33" s="79">
        <v>0</v>
      </c>
      <c r="O33" s="80">
        <v>0</v>
      </c>
      <c r="P33" s="80">
        <v>0</v>
      </c>
      <c r="Q33" s="80">
        <v>0</v>
      </c>
      <c r="R33" s="80">
        <v>0</v>
      </c>
      <c r="S33" s="80">
        <v>0</v>
      </c>
      <c r="T33" s="80">
        <v>0</v>
      </c>
      <c r="U33" s="80">
        <v>0</v>
      </c>
      <c r="V33" s="80">
        <v>0</v>
      </c>
      <c r="W33" s="80">
        <v>0</v>
      </c>
    </row>
    <row r="34" spans="1:23" s="28" customFormat="1" x14ac:dyDescent="0.2">
      <c r="A34" s="113" t="str">
        <f t="shared" si="4"/>
        <v>Incest</v>
      </c>
      <c r="B34" s="114" t="str">
        <f t="shared" si="4"/>
        <v>s130 Incest</v>
      </c>
      <c r="C34" s="29" t="s">
        <v>0</v>
      </c>
      <c r="D34" s="72">
        <v>11</v>
      </c>
      <c r="E34" s="72">
        <v>10</v>
      </c>
      <c r="F34" s="72">
        <v>6</v>
      </c>
      <c r="G34" s="72">
        <v>11</v>
      </c>
      <c r="H34" s="72">
        <v>8</v>
      </c>
      <c r="I34" s="72">
        <v>7</v>
      </c>
      <c r="J34" s="72">
        <v>3</v>
      </c>
      <c r="K34" s="72">
        <v>10</v>
      </c>
      <c r="L34" s="72">
        <v>12</v>
      </c>
      <c r="M34" s="72">
        <v>5</v>
      </c>
      <c r="N34" s="81">
        <v>1</v>
      </c>
      <c r="O34" s="82">
        <v>1</v>
      </c>
      <c r="P34" s="82">
        <v>1</v>
      </c>
      <c r="Q34" s="82">
        <v>1</v>
      </c>
      <c r="R34" s="82">
        <v>1</v>
      </c>
      <c r="S34" s="82">
        <v>1</v>
      </c>
      <c r="T34" s="82">
        <v>1</v>
      </c>
      <c r="U34" s="82">
        <v>1</v>
      </c>
      <c r="V34" s="82">
        <v>1</v>
      </c>
      <c r="W34" s="82">
        <v>1</v>
      </c>
    </row>
    <row r="35" spans="1:23" s="28" customFormat="1" x14ac:dyDescent="0.2">
      <c r="A35" s="113" t="s">
        <v>124</v>
      </c>
      <c r="B35" s="112" t="s">
        <v>166</v>
      </c>
      <c r="C35" s="32" t="s">
        <v>84</v>
      </c>
      <c r="D35" s="22">
        <v>5</v>
      </c>
      <c r="E35" s="22">
        <v>5</v>
      </c>
      <c r="F35" s="22">
        <v>5</v>
      </c>
      <c r="G35" s="22">
        <v>4</v>
      </c>
      <c r="H35" s="22">
        <v>0</v>
      </c>
      <c r="I35" s="22">
        <v>2</v>
      </c>
      <c r="J35" s="22">
        <v>7</v>
      </c>
      <c r="K35" s="22">
        <v>4</v>
      </c>
      <c r="L35" s="22">
        <v>3</v>
      </c>
      <c r="M35" s="22">
        <v>4</v>
      </c>
      <c r="N35" s="77">
        <v>0.83</v>
      </c>
      <c r="O35" s="78">
        <v>0.71</v>
      </c>
      <c r="P35" s="78">
        <v>0.83</v>
      </c>
      <c r="Q35" s="78">
        <v>0.8</v>
      </c>
      <c r="R35" s="78">
        <v>0</v>
      </c>
      <c r="S35" s="78">
        <v>0.67</v>
      </c>
      <c r="T35" s="78">
        <v>0.78</v>
      </c>
      <c r="U35" s="78">
        <v>0.67</v>
      </c>
      <c r="V35" s="78">
        <v>0.6</v>
      </c>
      <c r="W35" s="78">
        <v>0.56999999999999995</v>
      </c>
    </row>
    <row r="36" spans="1:23" s="28" customFormat="1" x14ac:dyDescent="0.2">
      <c r="A36" s="113" t="str">
        <f t="shared" ref="A36:B39" si="5">A35</f>
        <v>Incest</v>
      </c>
      <c r="B36" s="113" t="str">
        <f t="shared" si="5"/>
        <v>s131 Sexual conduct with dependent family member</v>
      </c>
      <c r="C36" s="32" t="s">
        <v>85</v>
      </c>
      <c r="D36" s="22">
        <v>0</v>
      </c>
      <c r="E36" s="22">
        <v>0</v>
      </c>
      <c r="F36" s="22">
        <v>0</v>
      </c>
      <c r="G36" s="22">
        <v>1</v>
      </c>
      <c r="H36" s="22">
        <v>0</v>
      </c>
      <c r="I36" s="22">
        <v>0</v>
      </c>
      <c r="J36" s="22">
        <v>0</v>
      </c>
      <c r="K36" s="22">
        <v>0</v>
      </c>
      <c r="L36" s="22">
        <v>0</v>
      </c>
      <c r="M36" s="22">
        <v>0</v>
      </c>
      <c r="N36" s="77">
        <v>0</v>
      </c>
      <c r="O36" s="78">
        <v>0</v>
      </c>
      <c r="P36" s="78">
        <v>0</v>
      </c>
      <c r="Q36" s="78">
        <v>0.2</v>
      </c>
      <c r="R36" s="78">
        <v>0</v>
      </c>
      <c r="S36" s="78">
        <v>0</v>
      </c>
      <c r="T36" s="78">
        <v>0</v>
      </c>
      <c r="U36" s="78">
        <v>0</v>
      </c>
      <c r="V36" s="78">
        <v>0</v>
      </c>
      <c r="W36" s="78">
        <v>0</v>
      </c>
    </row>
    <row r="37" spans="1:23" s="28" customFormat="1" x14ac:dyDescent="0.2">
      <c r="A37" s="113" t="str">
        <f t="shared" si="5"/>
        <v>Incest</v>
      </c>
      <c r="B37" s="113" t="str">
        <f t="shared" si="5"/>
        <v>s131 Sexual conduct with dependent family member</v>
      </c>
      <c r="C37" s="32" t="s">
        <v>86</v>
      </c>
      <c r="D37" s="22">
        <v>1</v>
      </c>
      <c r="E37" s="22">
        <v>2</v>
      </c>
      <c r="F37" s="22">
        <v>1</v>
      </c>
      <c r="G37" s="22">
        <v>0</v>
      </c>
      <c r="H37" s="22">
        <v>0</v>
      </c>
      <c r="I37" s="22">
        <v>1</v>
      </c>
      <c r="J37" s="22">
        <v>2</v>
      </c>
      <c r="K37" s="22">
        <v>2</v>
      </c>
      <c r="L37" s="22">
        <v>2</v>
      </c>
      <c r="M37" s="22">
        <v>3</v>
      </c>
      <c r="N37" s="77">
        <v>0.17</v>
      </c>
      <c r="O37" s="78">
        <v>0.28999999999999998</v>
      </c>
      <c r="P37" s="78">
        <v>0.17</v>
      </c>
      <c r="Q37" s="78">
        <v>0</v>
      </c>
      <c r="R37" s="78">
        <v>0</v>
      </c>
      <c r="S37" s="78">
        <v>0.33</v>
      </c>
      <c r="T37" s="78">
        <v>0.22</v>
      </c>
      <c r="U37" s="78">
        <v>0.33</v>
      </c>
      <c r="V37" s="78">
        <v>0.4</v>
      </c>
      <c r="W37" s="78">
        <v>0.43</v>
      </c>
    </row>
    <row r="38" spans="1:23" s="28" customFormat="1" x14ac:dyDescent="0.2">
      <c r="A38" s="113" t="str">
        <f t="shared" si="5"/>
        <v>Incest</v>
      </c>
      <c r="B38" s="113" t="str">
        <f t="shared" si="5"/>
        <v>s131 Sexual conduct with dependent family member</v>
      </c>
      <c r="C38" s="68" t="s">
        <v>15</v>
      </c>
      <c r="D38" s="71">
        <v>0</v>
      </c>
      <c r="E38" s="71">
        <v>0</v>
      </c>
      <c r="F38" s="71">
        <v>0</v>
      </c>
      <c r="G38" s="71">
        <v>0</v>
      </c>
      <c r="H38" s="71">
        <v>0</v>
      </c>
      <c r="I38" s="71">
        <v>0</v>
      </c>
      <c r="J38" s="71">
        <v>0</v>
      </c>
      <c r="K38" s="71">
        <v>0</v>
      </c>
      <c r="L38" s="71">
        <v>0</v>
      </c>
      <c r="M38" s="71">
        <v>0</v>
      </c>
      <c r="N38" s="79">
        <v>0</v>
      </c>
      <c r="O38" s="80">
        <v>0</v>
      </c>
      <c r="P38" s="80">
        <v>0</v>
      </c>
      <c r="Q38" s="80">
        <v>0</v>
      </c>
      <c r="R38" s="80">
        <v>0</v>
      </c>
      <c r="S38" s="80">
        <v>0</v>
      </c>
      <c r="T38" s="80">
        <v>0</v>
      </c>
      <c r="U38" s="80">
        <v>0</v>
      </c>
      <c r="V38" s="80">
        <v>0</v>
      </c>
      <c r="W38" s="80">
        <v>0</v>
      </c>
    </row>
    <row r="39" spans="1:23" s="28" customFormat="1" x14ac:dyDescent="0.2">
      <c r="A39" s="113" t="str">
        <f t="shared" si="5"/>
        <v>Incest</v>
      </c>
      <c r="B39" s="114" t="str">
        <f t="shared" si="5"/>
        <v>s131 Sexual conduct with dependent family member</v>
      </c>
      <c r="C39" s="29" t="s">
        <v>0</v>
      </c>
      <c r="D39" s="72">
        <v>6</v>
      </c>
      <c r="E39" s="72">
        <v>7</v>
      </c>
      <c r="F39" s="72">
        <v>6</v>
      </c>
      <c r="G39" s="72">
        <v>5</v>
      </c>
      <c r="H39" s="72">
        <v>0</v>
      </c>
      <c r="I39" s="72">
        <v>3</v>
      </c>
      <c r="J39" s="72">
        <v>9</v>
      </c>
      <c r="K39" s="72">
        <v>6</v>
      </c>
      <c r="L39" s="72">
        <v>5</v>
      </c>
      <c r="M39" s="72">
        <v>7</v>
      </c>
      <c r="N39" s="81">
        <v>1</v>
      </c>
      <c r="O39" s="82">
        <v>1</v>
      </c>
      <c r="P39" s="82">
        <v>1</v>
      </c>
      <c r="Q39" s="82">
        <v>1</v>
      </c>
      <c r="R39" s="82">
        <v>0</v>
      </c>
      <c r="S39" s="82">
        <v>1</v>
      </c>
      <c r="T39" s="82">
        <v>1</v>
      </c>
      <c r="U39" s="82">
        <v>1</v>
      </c>
      <c r="V39" s="82">
        <v>1</v>
      </c>
      <c r="W39" s="82">
        <v>1</v>
      </c>
    </row>
    <row r="40" spans="1:23" s="28" customFormat="1" x14ac:dyDescent="0.2">
      <c r="A40" s="112" t="s">
        <v>125</v>
      </c>
      <c r="B40" s="112" t="s">
        <v>171</v>
      </c>
      <c r="C40" s="32" t="s">
        <v>84</v>
      </c>
      <c r="D40" s="22">
        <v>5</v>
      </c>
      <c r="E40" s="22">
        <v>2</v>
      </c>
      <c r="F40" s="22">
        <v>2</v>
      </c>
      <c r="G40" s="22">
        <v>5</v>
      </c>
      <c r="H40" s="22">
        <v>3</v>
      </c>
      <c r="I40" s="22">
        <v>0</v>
      </c>
      <c r="J40" s="22">
        <v>1</v>
      </c>
      <c r="K40" s="22">
        <v>4</v>
      </c>
      <c r="L40" s="22">
        <v>1</v>
      </c>
      <c r="M40" s="22">
        <v>1</v>
      </c>
      <c r="N40" s="77">
        <v>0.5</v>
      </c>
      <c r="O40" s="78">
        <v>0.28999999999999998</v>
      </c>
      <c r="P40" s="78">
        <v>0.4</v>
      </c>
      <c r="Q40" s="78">
        <v>0.63</v>
      </c>
      <c r="R40" s="78">
        <v>0.33</v>
      </c>
      <c r="S40" s="78">
        <v>0</v>
      </c>
      <c r="T40" s="78">
        <v>0.2</v>
      </c>
      <c r="U40" s="78">
        <v>0.67</v>
      </c>
      <c r="V40" s="78">
        <v>0.2</v>
      </c>
      <c r="W40" s="78">
        <v>1</v>
      </c>
    </row>
    <row r="41" spans="1:23" s="28" customFormat="1" x14ac:dyDescent="0.2">
      <c r="A41" s="113" t="str">
        <f t="shared" ref="A41:B56" si="6">A40</f>
        <v>Indecent assault</v>
      </c>
      <c r="B41" s="113" t="str">
        <f t="shared" si="6"/>
        <v>s129A Sexual conduct with consent induced by certain threats</v>
      </c>
      <c r="C41" s="32" t="s">
        <v>85</v>
      </c>
      <c r="D41" s="22">
        <v>0</v>
      </c>
      <c r="E41" s="22">
        <v>0</v>
      </c>
      <c r="F41" s="22">
        <v>0</v>
      </c>
      <c r="G41" s="22">
        <v>0</v>
      </c>
      <c r="H41" s="22">
        <v>1</v>
      </c>
      <c r="I41" s="22">
        <v>0</v>
      </c>
      <c r="J41" s="22">
        <v>0</v>
      </c>
      <c r="K41" s="22">
        <v>0</v>
      </c>
      <c r="L41" s="22">
        <v>0</v>
      </c>
      <c r="M41" s="22">
        <v>0</v>
      </c>
      <c r="N41" s="77">
        <v>0</v>
      </c>
      <c r="O41" s="78">
        <v>0</v>
      </c>
      <c r="P41" s="78">
        <v>0</v>
      </c>
      <c r="Q41" s="78">
        <v>0</v>
      </c>
      <c r="R41" s="78">
        <v>0.11</v>
      </c>
      <c r="S41" s="78">
        <v>0</v>
      </c>
      <c r="T41" s="78">
        <v>0</v>
      </c>
      <c r="U41" s="78">
        <v>0</v>
      </c>
      <c r="V41" s="78">
        <v>0</v>
      </c>
      <c r="W41" s="78">
        <v>0</v>
      </c>
    </row>
    <row r="42" spans="1:23" s="28" customFormat="1" x14ac:dyDescent="0.2">
      <c r="A42" s="113" t="str">
        <f t="shared" si="6"/>
        <v>Indecent assault</v>
      </c>
      <c r="B42" s="113" t="str">
        <f>B41</f>
        <v>s129A Sexual conduct with consent induced by certain threats</v>
      </c>
      <c r="C42" s="32" t="s">
        <v>86</v>
      </c>
      <c r="D42" s="22">
        <v>5</v>
      </c>
      <c r="E42" s="22">
        <v>5</v>
      </c>
      <c r="F42" s="22">
        <v>3</v>
      </c>
      <c r="G42" s="22">
        <v>3</v>
      </c>
      <c r="H42" s="22">
        <v>5</v>
      </c>
      <c r="I42" s="22">
        <v>0</v>
      </c>
      <c r="J42" s="22">
        <v>4</v>
      </c>
      <c r="K42" s="22">
        <v>2</v>
      </c>
      <c r="L42" s="22">
        <v>4</v>
      </c>
      <c r="M42" s="22">
        <v>0</v>
      </c>
      <c r="N42" s="77">
        <v>0.5</v>
      </c>
      <c r="O42" s="78">
        <v>0.71</v>
      </c>
      <c r="P42" s="78">
        <v>0.6</v>
      </c>
      <c r="Q42" s="78">
        <v>0.38</v>
      </c>
      <c r="R42" s="78">
        <v>0.56000000000000005</v>
      </c>
      <c r="S42" s="78">
        <v>0</v>
      </c>
      <c r="T42" s="78">
        <v>0.8</v>
      </c>
      <c r="U42" s="78">
        <v>0.33</v>
      </c>
      <c r="V42" s="78">
        <v>0.8</v>
      </c>
      <c r="W42" s="78">
        <v>0</v>
      </c>
    </row>
    <row r="43" spans="1:23" s="28" customFormat="1" x14ac:dyDescent="0.2">
      <c r="A43" s="113" t="str">
        <f t="shared" si="6"/>
        <v>Indecent assault</v>
      </c>
      <c r="B43" s="113" t="str">
        <f t="shared" si="6"/>
        <v>s129A Sexual conduct with consent induced by certain threats</v>
      </c>
      <c r="C43" s="68" t="s">
        <v>15</v>
      </c>
      <c r="D43" s="71">
        <v>0</v>
      </c>
      <c r="E43" s="71">
        <v>0</v>
      </c>
      <c r="F43" s="71">
        <v>0</v>
      </c>
      <c r="G43" s="71">
        <v>0</v>
      </c>
      <c r="H43" s="71">
        <v>0</v>
      </c>
      <c r="I43" s="71">
        <v>1</v>
      </c>
      <c r="J43" s="71">
        <v>0</v>
      </c>
      <c r="K43" s="71">
        <v>0</v>
      </c>
      <c r="L43" s="71">
        <v>0</v>
      </c>
      <c r="M43" s="71">
        <v>0</v>
      </c>
      <c r="N43" s="79">
        <v>0</v>
      </c>
      <c r="O43" s="80">
        <v>0</v>
      </c>
      <c r="P43" s="80">
        <v>0</v>
      </c>
      <c r="Q43" s="80">
        <v>0</v>
      </c>
      <c r="R43" s="80">
        <v>0</v>
      </c>
      <c r="S43" s="80">
        <v>1</v>
      </c>
      <c r="T43" s="80">
        <v>0</v>
      </c>
      <c r="U43" s="80">
        <v>0</v>
      </c>
      <c r="V43" s="80">
        <v>0</v>
      </c>
      <c r="W43" s="80">
        <v>0</v>
      </c>
    </row>
    <row r="44" spans="1:23" s="28" customFormat="1" x14ac:dyDescent="0.2">
      <c r="A44" s="113" t="str">
        <f t="shared" si="6"/>
        <v>Indecent assault</v>
      </c>
      <c r="B44" s="114" t="str">
        <f t="shared" si="6"/>
        <v>s129A Sexual conduct with consent induced by certain threats</v>
      </c>
      <c r="C44" s="29" t="s">
        <v>0</v>
      </c>
      <c r="D44" s="72">
        <v>10</v>
      </c>
      <c r="E44" s="72">
        <v>7</v>
      </c>
      <c r="F44" s="72">
        <v>5</v>
      </c>
      <c r="G44" s="72">
        <v>8</v>
      </c>
      <c r="H44" s="72">
        <v>9</v>
      </c>
      <c r="I44" s="72">
        <v>1</v>
      </c>
      <c r="J44" s="72">
        <v>5</v>
      </c>
      <c r="K44" s="72">
        <v>6</v>
      </c>
      <c r="L44" s="72">
        <v>5</v>
      </c>
      <c r="M44" s="72">
        <v>1</v>
      </c>
      <c r="N44" s="81">
        <v>1</v>
      </c>
      <c r="O44" s="82">
        <v>1</v>
      </c>
      <c r="P44" s="82">
        <v>1</v>
      </c>
      <c r="Q44" s="82">
        <v>1</v>
      </c>
      <c r="R44" s="82">
        <v>1</v>
      </c>
      <c r="S44" s="82">
        <v>1</v>
      </c>
      <c r="T44" s="82">
        <v>1</v>
      </c>
      <c r="U44" s="82">
        <v>1</v>
      </c>
      <c r="V44" s="82">
        <v>1</v>
      </c>
      <c r="W44" s="82">
        <v>1</v>
      </c>
    </row>
    <row r="45" spans="1:23" s="28" customFormat="1" x14ac:dyDescent="0.2">
      <c r="A45" s="113" t="str">
        <f t="shared" si="6"/>
        <v>Indecent assault</v>
      </c>
      <c r="B45" s="112" t="s">
        <v>172</v>
      </c>
      <c r="C45" s="32" t="s">
        <v>84</v>
      </c>
      <c r="D45" s="22">
        <v>191</v>
      </c>
      <c r="E45" s="22">
        <v>172</v>
      </c>
      <c r="F45" s="22">
        <v>166</v>
      </c>
      <c r="G45" s="22">
        <v>184</v>
      </c>
      <c r="H45" s="22">
        <v>191</v>
      </c>
      <c r="I45" s="22">
        <v>128</v>
      </c>
      <c r="J45" s="22">
        <v>151</v>
      </c>
      <c r="K45" s="22">
        <v>163</v>
      </c>
      <c r="L45" s="22">
        <v>182</v>
      </c>
      <c r="M45" s="22">
        <v>211</v>
      </c>
      <c r="N45" s="77">
        <v>0.6</v>
      </c>
      <c r="O45" s="78">
        <v>0.55000000000000004</v>
      </c>
      <c r="P45" s="78">
        <v>0.5</v>
      </c>
      <c r="Q45" s="78">
        <v>0.56999999999999995</v>
      </c>
      <c r="R45" s="78">
        <v>0.63</v>
      </c>
      <c r="S45" s="78">
        <v>0.49</v>
      </c>
      <c r="T45" s="78">
        <v>0.59</v>
      </c>
      <c r="U45" s="78">
        <v>0.52</v>
      </c>
      <c r="V45" s="78">
        <v>0.5</v>
      </c>
      <c r="W45" s="78">
        <v>0.56999999999999995</v>
      </c>
    </row>
    <row r="46" spans="1:23" s="28" customFormat="1" x14ac:dyDescent="0.2">
      <c r="A46" s="113" t="str">
        <f t="shared" si="6"/>
        <v>Indecent assault</v>
      </c>
      <c r="B46" s="113" t="str">
        <f t="shared" si="6"/>
        <v>s132 Sexual conduct with child under 12</v>
      </c>
      <c r="C46" s="32" t="s">
        <v>85</v>
      </c>
      <c r="D46" s="22">
        <v>11</v>
      </c>
      <c r="E46" s="22">
        <v>9</v>
      </c>
      <c r="F46" s="22">
        <v>14</v>
      </c>
      <c r="G46" s="22">
        <v>13</v>
      </c>
      <c r="H46" s="22">
        <v>8</v>
      </c>
      <c r="I46" s="22">
        <v>9</v>
      </c>
      <c r="J46" s="22">
        <v>3</v>
      </c>
      <c r="K46" s="22">
        <v>16</v>
      </c>
      <c r="L46" s="22">
        <v>20</v>
      </c>
      <c r="M46" s="22">
        <v>5</v>
      </c>
      <c r="N46" s="77">
        <v>0.03</v>
      </c>
      <c r="O46" s="78">
        <v>0.03</v>
      </c>
      <c r="P46" s="78">
        <v>0.04</v>
      </c>
      <c r="Q46" s="78">
        <v>0.04</v>
      </c>
      <c r="R46" s="78">
        <v>0.03</v>
      </c>
      <c r="S46" s="78">
        <v>0.03</v>
      </c>
      <c r="T46" s="78">
        <v>0.01</v>
      </c>
      <c r="U46" s="78">
        <v>0.05</v>
      </c>
      <c r="V46" s="78">
        <v>0.06</v>
      </c>
      <c r="W46" s="78">
        <v>0.01</v>
      </c>
    </row>
    <row r="47" spans="1:23" s="28" customFormat="1" x14ac:dyDescent="0.2">
      <c r="A47" s="113" t="str">
        <f t="shared" si="6"/>
        <v>Indecent assault</v>
      </c>
      <c r="B47" s="113" t="str">
        <f t="shared" si="6"/>
        <v>s132 Sexual conduct with child under 12</v>
      </c>
      <c r="C47" s="32" t="s">
        <v>86</v>
      </c>
      <c r="D47" s="22">
        <v>110</v>
      </c>
      <c r="E47" s="22">
        <v>123</v>
      </c>
      <c r="F47" s="22">
        <v>138</v>
      </c>
      <c r="G47" s="22">
        <v>109</v>
      </c>
      <c r="H47" s="22">
        <v>97</v>
      </c>
      <c r="I47" s="22">
        <v>113</v>
      </c>
      <c r="J47" s="22">
        <v>94</v>
      </c>
      <c r="K47" s="22">
        <v>116</v>
      </c>
      <c r="L47" s="22">
        <v>140</v>
      </c>
      <c r="M47" s="22">
        <v>139</v>
      </c>
      <c r="N47" s="77">
        <v>0.35</v>
      </c>
      <c r="O47" s="78">
        <v>0.39</v>
      </c>
      <c r="P47" s="78">
        <v>0.41</v>
      </c>
      <c r="Q47" s="78">
        <v>0.34</v>
      </c>
      <c r="R47" s="78">
        <v>0.32</v>
      </c>
      <c r="S47" s="78">
        <v>0.44</v>
      </c>
      <c r="T47" s="78">
        <v>0.37</v>
      </c>
      <c r="U47" s="78">
        <v>0.37</v>
      </c>
      <c r="V47" s="78">
        <v>0.39</v>
      </c>
      <c r="W47" s="78">
        <v>0.38</v>
      </c>
    </row>
    <row r="48" spans="1:23" s="28" customFormat="1" x14ac:dyDescent="0.2">
      <c r="A48" s="113" t="str">
        <f t="shared" si="6"/>
        <v>Indecent assault</v>
      </c>
      <c r="B48" s="113" t="str">
        <f t="shared" si="6"/>
        <v>s132 Sexual conduct with child under 12</v>
      </c>
      <c r="C48" s="68" t="s">
        <v>15</v>
      </c>
      <c r="D48" s="71">
        <v>5</v>
      </c>
      <c r="E48" s="71">
        <v>9</v>
      </c>
      <c r="F48" s="71">
        <v>15</v>
      </c>
      <c r="G48" s="71">
        <v>16</v>
      </c>
      <c r="H48" s="71">
        <v>7</v>
      </c>
      <c r="I48" s="71">
        <v>9</v>
      </c>
      <c r="J48" s="71">
        <v>7</v>
      </c>
      <c r="K48" s="71">
        <v>21</v>
      </c>
      <c r="L48" s="71">
        <v>21</v>
      </c>
      <c r="M48" s="71">
        <v>12</v>
      </c>
      <c r="N48" s="79">
        <v>0.02</v>
      </c>
      <c r="O48" s="80">
        <v>0.03</v>
      </c>
      <c r="P48" s="80">
        <v>0.05</v>
      </c>
      <c r="Q48" s="80">
        <v>0.05</v>
      </c>
      <c r="R48" s="80">
        <v>0.02</v>
      </c>
      <c r="S48" s="80">
        <v>0.03</v>
      </c>
      <c r="T48" s="80">
        <v>0.03</v>
      </c>
      <c r="U48" s="80">
        <v>7.0000000000000007E-2</v>
      </c>
      <c r="V48" s="80">
        <v>0.06</v>
      </c>
      <c r="W48" s="80">
        <v>0.03</v>
      </c>
    </row>
    <row r="49" spans="1:23" s="28" customFormat="1" x14ac:dyDescent="0.2">
      <c r="A49" s="113" t="str">
        <f t="shared" si="6"/>
        <v>Indecent assault</v>
      </c>
      <c r="B49" s="114" t="str">
        <f t="shared" si="6"/>
        <v>s132 Sexual conduct with child under 12</v>
      </c>
      <c r="C49" s="29" t="s">
        <v>0</v>
      </c>
      <c r="D49" s="72">
        <v>317</v>
      </c>
      <c r="E49" s="72">
        <v>313</v>
      </c>
      <c r="F49" s="72">
        <v>333</v>
      </c>
      <c r="G49" s="72">
        <v>322</v>
      </c>
      <c r="H49" s="72">
        <v>303</v>
      </c>
      <c r="I49" s="72">
        <v>259</v>
      </c>
      <c r="J49" s="72">
        <v>255</v>
      </c>
      <c r="K49" s="72">
        <v>316</v>
      </c>
      <c r="L49" s="72">
        <v>363</v>
      </c>
      <c r="M49" s="72">
        <v>367</v>
      </c>
      <c r="N49" s="81">
        <v>1</v>
      </c>
      <c r="O49" s="82">
        <v>1</v>
      </c>
      <c r="P49" s="82">
        <v>1</v>
      </c>
      <c r="Q49" s="82">
        <v>1</v>
      </c>
      <c r="R49" s="82">
        <v>1</v>
      </c>
      <c r="S49" s="82">
        <v>1</v>
      </c>
      <c r="T49" s="82">
        <v>1</v>
      </c>
      <c r="U49" s="82">
        <v>1</v>
      </c>
      <c r="V49" s="82">
        <v>1</v>
      </c>
      <c r="W49" s="82">
        <v>1</v>
      </c>
    </row>
    <row r="50" spans="1:23" s="28" customFormat="1" x14ac:dyDescent="0.2">
      <c r="A50" s="113" t="str">
        <f t="shared" si="6"/>
        <v>Indecent assault</v>
      </c>
      <c r="B50" s="112" t="s">
        <v>173</v>
      </c>
      <c r="C50" s="32" t="s">
        <v>84</v>
      </c>
      <c r="D50" s="22">
        <v>11</v>
      </c>
      <c r="E50" s="22">
        <v>13</v>
      </c>
      <c r="F50" s="22">
        <v>5</v>
      </c>
      <c r="G50" s="22">
        <v>4</v>
      </c>
      <c r="H50" s="22">
        <v>2</v>
      </c>
      <c r="I50" s="22">
        <v>11</v>
      </c>
      <c r="J50" s="22">
        <v>6</v>
      </c>
      <c r="K50" s="22">
        <v>5</v>
      </c>
      <c r="L50" s="22">
        <v>7</v>
      </c>
      <c r="M50" s="22">
        <v>8</v>
      </c>
      <c r="N50" s="77">
        <v>0.57999999999999996</v>
      </c>
      <c r="O50" s="78">
        <v>0.72</v>
      </c>
      <c r="P50" s="78">
        <v>0.31</v>
      </c>
      <c r="Q50" s="78">
        <v>0.4</v>
      </c>
      <c r="R50" s="78">
        <v>0.18</v>
      </c>
      <c r="S50" s="78">
        <v>0.65</v>
      </c>
      <c r="T50" s="78">
        <v>0.43</v>
      </c>
      <c r="U50" s="78">
        <v>0.5</v>
      </c>
      <c r="V50" s="78">
        <v>0.57999999999999996</v>
      </c>
      <c r="W50" s="78">
        <v>0.47</v>
      </c>
    </row>
    <row r="51" spans="1:23" s="28" customFormat="1" x14ac:dyDescent="0.2">
      <c r="A51" s="113" t="str">
        <f t="shared" si="6"/>
        <v>Indecent assault</v>
      </c>
      <c r="B51" s="113" t="str">
        <f t="shared" si="6"/>
        <v>s133 Indecency with girl under 12</v>
      </c>
      <c r="C51" s="32" t="s">
        <v>85</v>
      </c>
      <c r="D51" s="22">
        <v>0</v>
      </c>
      <c r="E51" s="22">
        <v>0</v>
      </c>
      <c r="F51" s="22">
        <v>1</v>
      </c>
      <c r="G51" s="22">
        <v>0</v>
      </c>
      <c r="H51" s="22">
        <v>0</v>
      </c>
      <c r="I51" s="22">
        <v>1</v>
      </c>
      <c r="J51" s="22">
        <v>0</v>
      </c>
      <c r="K51" s="22">
        <v>0</v>
      </c>
      <c r="L51" s="22">
        <v>0</v>
      </c>
      <c r="M51" s="22">
        <v>0</v>
      </c>
      <c r="N51" s="77">
        <v>0</v>
      </c>
      <c r="O51" s="78">
        <v>0</v>
      </c>
      <c r="P51" s="78">
        <v>0.06</v>
      </c>
      <c r="Q51" s="78">
        <v>0</v>
      </c>
      <c r="R51" s="78">
        <v>0</v>
      </c>
      <c r="S51" s="78">
        <v>0.06</v>
      </c>
      <c r="T51" s="78">
        <v>0</v>
      </c>
      <c r="U51" s="78">
        <v>0</v>
      </c>
      <c r="V51" s="78">
        <v>0</v>
      </c>
      <c r="W51" s="78">
        <v>0</v>
      </c>
    </row>
    <row r="52" spans="1:23" s="28" customFormat="1" x14ac:dyDescent="0.2">
      <c r="A52" s="113" t="str">
        <f t="shared" si="6"/>
        <v>Indecent assault</v>
      </c>
      <c r="B52" s="113" t="str">
        <f t="shared" si="6"/>
        <v>s133 Indecency with girl under 12</v>
      </c>
      <c r="C52" s="32" t="s">
        <v>86</v>
      </c>
      <c r="D52" s="22">
        <v>8</v>
      </c>
      <c r="E52" s="22">
        <v>4</v>
      </c>
      <c r="F52" s="22">
        <v>8</v>
      </c>
      <c r="G52" s="22">
        <v>5</v>
      </c>
      <c r="H52" s="22">
        <v>8</v>
      </c>
      <c r="I52" s="22">
        <v>3</v>
      </c>
      <c r="J52" s="22">
        <v>6</v>
      </c>
      <c r="K52" s="22">
        <v>3</v>
      </c>
      <c r="L52" s="22">
        <v>5</v>
      </c>
      <c r="M52" s="22">
        <v>8</v>
      </c>
      <c r="N52" s="77">
        <v>0.42</v>
      </c>
      <c r="O52" s="78">
        <v>0.22</v>
      </c>
      <c r="P52" s="78">
        <v>0.5</v>
      </c>
      <c r="Q52" s="78">
        <v>0.5</v>
      </c>
      <c r="R52" s="78">
        <v>0.73</v>
      </c>
      <c r="S52" s="78">
        <v>0.18</v>
      </c>
      <c r="T52" s="78">
        <v>0.43</v>
      </c>
      <c r="U52" s="78">
        <v>0.3</v>
      </c>
      <c r="V52" s="78">
        <v>0.42</v>
      </c>
      <c r="W52" s="78">
        <v>0.47</v>
      </c>
    </row>
    <row r="53" spans="1:23" s="28" customFormat="1" x14ac:dyDescent="0.2">
      <c r="A53" s="113" t="str">
        <f t="shared" si="6"/>
        <v>Indecent assault</v>
      </c>
      <c r="B53" s="113" t="str">
        <f t="shared" si="6"/>
        <v>s133 Indecency with girl under 12</v>
      </c>
      <c r="C53" s="68" t="s">
        <v>15</v>
      </c>
      <c r="D53" s="71">
        <v>0</v>
      </c>
      <c r="E53" s="71">
        <v>1</v>
      </c>
      <c r="F53" s="71">
        <v>2</v>
      </c>
      <c r="G53" s="71">
        <v>1</v>
      </c>
      <c r="H53" s="71">
        <v>1</v>
      </c>
      <c r="I53" s="71">
        <v>2</v>
      </c>
      <c r="J53" s="71">
        <v>2</v>
      </c>
      <c r="K53" s="71">
        <v>2</v>
      </c>
      <c r="L53" s="71">
        <v>0</v>
      </c>
      <c r="M53" s="71">
        <v>1</v>
      </c>
      <c r="N53" s="79">
        <v>0</v>
      </c>
      <c r="O53" s="80">
        <v>0.06</v>
      </c>
      <c r="P53" s="80">
        <v>0.13</v>
      </c>
      <c r="Q53" s="80">
        <v>0.1</v>
      </c>
      <c r="R53" s="80">
        <v>0.09</v>
      </c>
      <c r="S53" s="80">
        <v>0.12</v>
      </c>
      <c r="T53" s="80">
        <v>0.14000000000000001</v>
      </c>
      <c r="U53" s="80">
        <v>0.2</v>
      </c>
      <c r="V53" s="80">
        <v>0</v>
      </c>
      <c r="W53" s="80">
        <v>0.06</v>
      </c>
    </row>
    <row r="54" spans="1:23" s="28" customFormat="1" x14ac:dyDescent="0.2">
      <c r="A54" s="113" t="str">
        <f t="shared" si="6"/>
        <v>Indecent assault</v>
      </c>
      <c r="B54" s="114" t="str">
        <f t="shared" si="6"/>
        <v>s133 Indecency with girl under 12</v>
      </c>
      <c r="C54" s="29" t="s">
        <v>0</v>
      </c>
      <c r="D54" s="72">
        <v>19</v>
      </c>
      <c r="E54" s="72">
        <v>18</v>
      </c>
      <c r="F54" s="72">
        <v>16</v>
      </c>
      <c r="G54" s="72">
        <v>10</v>
      </c>
      <c r="H54" s="72">
        <v>11</v>
      </c>
      <c r="I54" s="72">
        <v>17</v>
      </c>
      <c r="J54" s="72">
        <v>14</v>
      </c>
      <c r="K54" s="72">
        <v>10</v>
      </c>
      <c r="L54" s="72">
        <v>12</v>
      </c>
      <c r="M54" s="72">
        <v>17</v>
      </c>
      <c r="N54" s="81">
        <v>1</v>
      </c>
      <c r="O54" s="82">
        <v>1</v>
      </c>
      <c r="P54" s="82">
        <v>1</v>
      </c>
      <c r="Q54" s="82">
        <v>1</v>
      </c>
      <c r="R54" s="82">
        <v>1</v>
      </c>
      <c r="S54" s="82">
        <v>1</v>
      </c>
      <c r="T54" s="82">
        <v>1</v>
      </c>
      <c r="U54" s="82">
        <v>1</v>
      </c>
      <c r="V54" s="82">
        <v>1</v>
      </c>
      <c r="W54" s="82">
        <v>1</v>
      </c>
    </row>
    <row r="55" spans="1:23" s="28" customFormat="1" x14ac:dyDescent="0.2">
      <c r="A55" s="113" t="str">
        <f t="shared" si="6"/>
        <v>Indecent assault</v>
      </c>
      <c r="B55" s="112" t="s">
        <v>174</v>
      </c>
      <c r="C55" s="32" t="s">
        <v>84</v>
      </c>
      <c r="D55" s="22">
        <v>248</v>
      </c>
      <c r="E55" s="22">
        <v>243</v>
      </c>
      <c r="F55" s="22">
        <v>233</v>
      </c>
      <c r="G55" s="22">
        <v>236</v>
      </c>
      <c r="H55" s="22">
        <v>247</v>
      </c>
      <c r="I55" s="22">
        <v>178</v>
      </c>
      <c r="J55" s="22">
        <v>167</v>
      </c>
      <c r="K55" s="22">
        <v>189</v>
      </c>
      <c r="L55" s="22">
        <v>228</v>
      </c>
      <c r="M55" s="22">
        <v>269</v>
      </c>
      <c r="N55" s="77">
        <v>0.66</v>
      </c>
      <c r="O55" s="78">
        <v>0.63</v>
      </c>
      <c r="P55" s="78">
        <v>0.61</v>
      </c>
      <c r="Q55" s="78">
        <v>0.62</v>
      </c>
      <c r="R55" s="78">
        <v>0.67</v>
      </c>
      <c r="S55" s="78">
        <v>0.56999999999999995</v>
      </c>
      <c r="T55" s="78">
        <v>0.56999999999999995</v>
      </c>
      <c r="U55" s="78">
        <v>0.53</v>
      </c>
      <c r="V55" s="78">
        <v>0.56999999999999995</v>
      </c>
      <c r="W55" s="78">
        <v>0.61</v>
      </c>
    </row>
    <row r="56" spans="1:23" s="28" customFormat="1" x14ac:dyDescent="0.2">
      <c r="A56" s="113" t="str">
        <f t="shared" si="6"/>
        <v>Indecent assault</v>
      </c>
      <c r="B56" s="113" t="str">
        <f t="shared" si="6"/>
        <v>s134 Sexual conduct with young person under 16</v>
      </c>
      <c r="C56" s="32" t="s">
        <v>85</v>
      </c>
      <c r="D56" s="22">
        <v>19</v>
      </c>
      <c r="E56" s="22">
        <v>12</v>
      </c>
      <c r="F56" s="22">
        <v>22</v>
      </c>
      <c r="G56" s="22">
        <v>15</v>
      </c>
      <c r="H56" s="22">
        <v>12</v>
      </c>
      <c r="I56" s="22">
        <v>18</v>
      </c>
      <c r="J56" s="22">
        <v>14</v>
      </c>
      <c r="K56" s="22">
        <v>21</v>
      </c>
      <c r="L56" s="22">
        <v>15</v>
      </c>
      <c r="M56" s="22">
        <v>20</v>
      </c>
      <c r="N56" s="77">
        <v>0.05</v>
      </c>
      <c r="O56" s="78">
        <v>0.03</v>
      </c>
      <c r="P56" s="78">
        <v>0.06</v>
      </c>
      <c r="Q56" s="78">
        <v>0.04</v>
      </c>
      <c r="R56" s="78">
        <v>0.03</v>
      </c>
      <c r="S56" s="78">
        <v>0.06</v>
      </c>
      <c r="T56" s="78">
        <v>0.05</v>
      </c>
      <c r="U56" s="78">
        <v>0.06</v>
      </c>
      <c r="V56" s="78">
        <v>0.04</v>
      </c>
      <c r="W56" s="78">
        <v>0.05</v>
      </c>
    </row>
    <row r="57" spans="1:23" s="28" customFormat="1" x14ac:dyDescent="0.2">
      <c r="A57" s="113" t="str">
        <f t="shared" ref="A57:B72" si="7">A56</f>
        <v>Indecent assault</v>
      </c>
      <c r="B57" s="113" t="str">
        <f t="shared" si="7"/>
        <v>s134 Sexual conduct with young person under 16</v>
      </c>
      <c r="C57" s="32" t="s">
        <v>86</v>
      </c>
      <c r="D57" s="22">
        <v>105</v>
      </c>
      <c r="E57" s="22">
        <v>124</v>
      </c>
      <c r="F57" s="22">
        <v>124</v>
      </c>
      <c r="G57" s="22">
        <v>117</v>
      </c>
      <c r="H57" s="22">
        <v>101</v>
      </c>
      <c r="I57" s="22">
        <v>108</v>
      </c>
      <c r="J57" s="22">
        <v>101</v>
      </c>
      <c r="K57" s="22">
        <v>126</v>
      </c>
      <c r="L57" s="22">
        <v>143</v>
      </c>
      <c r="M57" s="22">
        <v>139</v>
      </c>
      <c r="N57" s="77">
        <v>0.28000000000000003</v>
      </c>
      <c r="O57" s="78">
        <v>0.32</v>
      </c>
      <c r="P57" s="78">
        <v>0.32</v>
      </c>
      <c r="Q57" s="78">
        <v>0.31</v>
      </c>
      <c r="R57" s="78">
        <v>0.27</v>
      </c>
      <c r="S57" s="78">
        <v>0.35</v>
      </c>
      <c r="T57" s="78">
        <v>0.34</v>
      </c>
      <c r="U57" s="78">
        <v>0.36</v>
      </c>
      <c r="V57" s="78">
        <v>0.36</v>
      </c>
      <c r="W57" s="78">
        <v>0.31</v>
      </c>
    </row>
    <row r="58" spans="1:23" s="28" customFormat="1" x14ac:dyDescent="0.2">
      <c r="A58" s="113" t="str">
        <f t="shared" si="7"/>
        <v>Indecent assault</v>
      </c>
      <c r="B58" s="113" t="str">
        <f t="shared" si="7"/>
        <v>s134 Sexual conduct with young person under 16</v>
      </c>
      <c r="C58" s="68" t="s">
        <v>15</v>
      </c>
      <c r="D58" s="71">
        <v>5</v>
      </c>
      <c r="E58" s="71">
        <v>9</v>
      </c>
      <c r="F58" s="71">
        <v>6</v>
      </c>
      <c r="G58" s="71">
        <v>14</v>
      </c>
      <c r="H58" s="71">
        <v>10</v>
      </c>
      <c r="I58" s="71">
        <v>8</v>
      </c>
      <c r="J58" s="71">
        <v>12</v>
      </c>
      <c r="K58" s="71">
        <v>18</v>
      </c>
      <c r="L58" s="71">
        <v>12</v>
      </c>
      <c r="M58" s="71">
        <v>16</v>
      </c>
      <c r="N58" s="79">
        <v>0.01</v>
      </c>
      <c r="O58" s="80">
        <v>0.02</v>
      </c>
      <c r="P58" s="80">
        <v>0.02</v>
      </c>
      <c r="Q58" s="80">
        <v>0.04</v>
      </c>
      <c r="R58" s="80">
        <v>0.03</v>
      </c>
      <c r="S58" s="80">
        <v>0.03</v>
      </c>
      <c r="T58" s="80">
        <v>0.04</v>
      </c>
      <c r="U58" s="80">
        <v>0.05</v>
      </c>
      <c r="V58" s="80">
        <v>0.03</v>
      </c>
      <c r="W58" s="80">
        <v>0.04</v>
      </c>
    </row>
    <row r="59" spans="1:23" s="28" customFormat="1" x14ac:dyDescent="0.2">
      <c r="A59" s="113" t="str">
        <f t="shared" si="7"/>
        <v>Indecent assault</v>
      </c>
      <c r="B59" s="114" t="str">
        <f t="shared" si="7"/>
        <v>s134 Sexual conduct with young person under 16</v>
      </c>
      <c r="C59" s="29" t="s">
        <v>0</v>
      </c>
      <c r="D59" s="72">
        <v>377</v>
      </c>
      <c r="E59" s="72">
        <v>388</v>
      </c>
      <c r="F59" s="72">
        <v>385</v>
      </c>
      <c r="G59" s="72">
        <v>382</v>
      </c>
      <c r="H59" s="72">
        <v>370</v>
      </c>
      <c r="I59" s="72">
        <v>312</v>
      </c>
      <c r="J59" s="72">
        <v>294</v>
      </c>
      <c r="K59" s="72">
        <v>354</v>
      </c>
      <c r="L59" s="72">
        <v>398</v>
      </c>
      <c r="M59" s="72">
        <v>444</v>
      </c>
      <c r="N59" s="81">
        <v>1</v>
      </c>
      <c r="O59" s="82">
        <v>1</v>
      </c>
      <c r="P59" s="82">
        <v>1</v>
      </c>
      <c r="Q59" s="82">
        <v>1</v>
      </c>
      <c r="R59" s="82">
        <v>1</v>
      </c>
      <c r="S59" s="82">
        <v>1</v>
      </c>
      <c r="T59" s="82">
        <v>1</v>
      </c>
      <c r="U59" s="82">
        <v>1</v>
      </c>
      <c r="V59" s="82">
        <v>1</v>
      </c>
      <c r="W59" s="82">
        <v>1</v>
      </c>
    </row>
    <row r="60" spans="1:23" s="28" customFormat="1" x14ac:dyDescent="0.2">
      <c r="A60" s="113" t="str">
        <f t="shared" si="7"/>
        <v>Indecent assault</v>
      </c>
      <c r="B60" s="112" t="s">
        <v>175</v>
      </c>
      <c r="C60" s="32" t="s">
        <v>84</v>
      </c>
      <c r="D60" s="22">
        <v>182</v>
      </c>
      <c r="E60" s="22">
        <v>211</v>
      </c>
      <c r="F60" s="22">
        <v>206</v>
      </c>
      <c r="G60" s="22">
        <v>233</v>
      </c>
      <c r="H60" s="22">
        <v>207</v>
      </c>
      <c r="I60" s="22">
        <v>191</v>
      </c>
      <c r="J60" s="22">
        <v>147</v>
      </c>
      <c r="K60" s="22">
        <v>197</v>
      </c>
      <c r="L60" s="22">
        <v>206</v>
      </c>
      <c r="M60" s="22">
        <v>216</v>
      </c>
      <c r="N60" s="77">
        <v>0.53</v>
      </c>
      <c r="O60" s="78">
        <v>0.56000000000000005</v>
      </c>
      <c r="P60" s="78">
        <v>0.56000000000000005</v>
      </c>
      <c r="Q60" s="78">
        <v>0.55000000000000004</v>
      </c>
      <c r="R60" s="78">
        <v>0.51</v>
      </c>
      <c r="S60" s="78">
        <v>0.51</v>
      </c>
      <c r="T60" s="78">
        <v>0.42</v>
      </c>
      <c r="U60" s="78">
        <v>0.47</v>
      </c>
      <c r="V60" s="78">
        <v>0.47</v>
      </c>
      <c r="W60" s="78">
        <v>0.48</v>
      </c>
    </row>
    <row r="61" spans="1:23" s="28" customFormat="1" x14ac:dyDescent="0.2">
      <c r="A61" s="113" t="str">
        <f t="shared" si="7"/>
        <v>Indecent assault</v>
      </c>
      <c r="B61" s="113" t="str">
        <f t="shared" si="7"/>
        <v>s135 Indecent assault</v>
      </c>
      <c r="C61" s="32" t="s">
        <v>85</v>
      </c>
      <c r="D61" s="22">
        <v>15</v>
      </c>
      <c r="E61" s="22">
        <v>14</v>
      </c>
      <c r="F61" s="22">
        <v>12</v>
      </c>
      <c r="G61" s="22">
        <v>12</v>
      </c>
      <c r="H61" s="22">
        <v>16</v>
      </c>
      <c r="I61" s="22">
        <v>21</v>
      </c>
      <c r="J61" s="22">
        <v>30</v>
      </c>
      <c r="K61" s="22">
        <v>21</v>
      </c>
      <c r="L61" s="22">
        <v>24</v>
      </c>
      <c r="M61" s="22">
        <v>21</v>
      </c>
      <c r="N61" s="77">
        <v>0.04</v>
      </c>
      <c r="O61" s="78">
        <v>0.04</v>
      </c>
      <c r="P61" s="78">
        <v>0.03</v>
      </c>
      <c r="Q61" s="78">
        <v>0.03</v>
      </c>
      <c r="R61" s="78">
        <v>0.04</v>
      </c>
      <c r="S61" s="78">
        <v>0.06</v>
      </c>
      <c r="T61" s="78">
        <v>0.09</v>
      </c>
      <c r="U61" s="78">
        <v>0.05</v>
      </c>
      <c r="V61" s="78">
        <v>0.05</v>
      </c>
      <c r="W61" s="78">
        <v>0.05</v>
      </c>
    </row>
    <row r="62" spans="1:23" s="28" customFormat="1" x14ac:dyDescent="0.2">
      <c r="A62" s="113" t="str">
        <f t="shared" si="7"/>
        <v>Indecent assault</v>
      </c>
      <c r="B62" s="113" t="str">
        <f t="shared" si="7"/>
        <v>s135 Indecent assault</v>
      </c>
      <c r="C62" s="32" t="s">
        <v>86</v>
      </c>
      <c r="D62" s="22">
        <v>141</v>
      </c>
      <c r="E62" s="22">
        <v>145</v>
      </c>
      <c r="F62" s="22">
        <v>132</v>
      </c>
      <c r="G62" s="22">
        <v>162</v>
      </c>
      <c r="H62" s="22">
        <v>168</v>
      </c>
      <c r="I62" s="22">
        <v>155</v>
      </c>
      <c r="J62" s="22">
        <v>161</v>
      </c>
      <c r="K62" s="22">
        <v>176</v>
      </c>
      <c r="L62" s="22">
        <v>180</v>
      </c>
      <c r="M62" s="22">
        <v>191</v>
      </c>
      <c r="N62" s="77">
        <v>0.41</v>
      </c>
      <c r="O62" s="78">
        <v>0.38</v>
      </c>
      <c r="P62" s="78">
        <v>0.36</v>
      </c>
      <c r="Q62" s="78">
        <v>0.38</v>
      </c>
      <c r="R62" s="78">
        <v>0.41</v>
      </c>
      <c r="S62" s="78">
        <v>0.41</v>
      </c>
      <c r="T62" s="78">
        <v>0.46</v>
      </c>
      <c r="U62" s="78">
        <v>0.42</v>
      </c>
      <c r="V62" s="78">
        <v>0.41</v>
      </c>
      <c r="W62" s="78">
        <v>0.43</v>
      </c>
    </row>
    <row r="63" spans="1:23" s="28" customFormat="1" x14ac:dyDescent="0.2">
      <c r="A63" s="113" t="str">
        <f t="shared" si="7"/>
        <v>Indecent assault</v>
      </c>
      <c r="B63" s="113" t="str">
        <f t="shared" si="7"/>
        <v>s135 Indecent assault</v>
      </c>
      <c r="C63" s="68" t="s">
        <v>15</v>
      </c>
      <c r="D63" s="71">
        <v>8</v>
      </c>
      <c r="E63" s="71">
        <v>10</v>
      </c>
      <c r="F63" s="71">
        <v>18</v>
      </c>
      <c r="G63" s="71">
        <v>18</v>
      </c>
      <c r="H63" s="71">
        <v>15</v>
      </c>
      <c r="I63" s="71">
        <v>9</v>
      </c>
      <c r="J63" s="71">
        <v>13</v>
      </c>
      <c r="K63" s="71">
        <v>21</v>
      </c>
      <c r="L63" s="71">
        <v>29</v>
      </c>
      <c r="M63" s="71">
        <v>19</v>
      </c>
      <c r="N63" s="79">
        <v>0.02</v>
      </c>
      <c r="O63" s="80">
        <v>0.03</v>
      </c>
      <c r="P63" s="80">
        <v>0.05</v>
      </c>
      <c r="Q63" s="80">
        <v>0.04</v>
      </c>
      <c r="R63" s="80">
        <v>0.04</v>
      </c>
      <c r="S63" s="80">
        <v>0.02</v>
      </c>
      <c r="T63" s="80">
        <v>0.04</v>
      </c>
      <c r="U63" s="80">
        <v>0.05</v>
      </c>
      <c r="V63" s="80">
        <v>7.0000000000000007E-2</v>
      </c>
      <c r="W63" s="80">
        <v>0.04</v>
      </c>
    </row>
    <row r="64" spans="1:23" s="28" customFormat="1" x14ac:dyDescent="0.2">
      <c r="A64" s="113" t="str">
        <f t="shared" si="7"/>
        <v>Indecent assault</v>
      </c>
      <c r="B64" s="114" t="str">
        <f t="shared" si="7"/>
        <v>s135 Indecent assault</v>
      </c>
      <c r="C64" s="29" t="s">
        <v>0</v>
      </c>
      <c r="D64" s="72">
        <v>346</v>
      </c>
      <c r="E64" s="72">
        <v>380</v>
      </c>
      <c r="F64" s="72">
        <v>368</v>
      </c>
      <c r="G64" s="72">
        <v>425</v>
      </c>
      <c r="H64" s="72">
        <v>406</v>
      </c>
      <c r="I64" s="72">
        <v>376</v>
      </c>
      <c r="J64" s="72">
        <v>351</v>
      </c>
      <c r="K64" s="72">
        <v>415</v>
      </c>
      <c r="L64" s="72">
        <v>439</v>
      </c>
      <c r="M64" s="72">
        <v>447</v>
      </c>
      <c r="N64" s="81">
        <v>1</v>
      </c>
      <c r="O64" s="82">
        <v>1</v>
      </c>
      <c r="P64" s="82">
        <v>1</v>
      </c>
      <c r="Q64" s="82">
        <v>1</v>
      </c>
      <c r="R64" s="82">
        <v>1</v>
      </c>
      <c r="S64" s="82">
        <v>1</v>
      </c>
      <c r="T64" s="82">
        <v>1</v>
      </c>
      <c r="U64" s="82">
        <v>1</v>
      </c>
      <c r="V64" s="82">
        <v>1</v>
      </c>
      <c r="W64" s="82">
        <v>1</v>
      </c>
    </row>
    <row r="65" spans="1:23" s="28" customFormat="1" x14ac:dyDescent="0.2">
      <c r="A65" s="113" t="str">
        <f t="shared" si="7"/>
        <v>Indecent assault</v>
      </c>
      <c r="B65" s="112" t="s">
        <v>176</v>
      </c>
      <c r="C65" s="32" t="s">
        <v>84</v>
      </c>
      <c r="D65" s="22">
        <v>2</v>
      </c>
      <c r="E65" s="22">
        <v>6</v>
      </c>
      <c r="F65" s="22">
        <v>9</v>
      </c>
      <c r="G65" s="22">
        <v>6</v>
      </c>
      <c r="H65" s="22">
        <v>6</v>
      </c>
      <c r="I65" s="22">
        <v>3</v>
      </c>
      <c r="J65" s="22">
        <v>6</v>
      </c>
      <c r="K65" s="22">
        <v>5</v>
      </c>
      <c r="L65" s="22">
        <v>2</v>
      </c>
      <c r="M65" s="22">
        <v>1</v>
      </c>
      <c r="N65" s="77">
        <v>0.33</v>
      </c>
      <c r="O65" s="78">
        <v>0.6</v>
      </c>
      <c r="P65" s="78">
        <v>0.82</v>
      </c>
      <c r="Q65" s="78">
        <v>1</v>
      </c>
      <c r="R65" s="78">
        <v>0.4</v>
      </c>
      <c r="S65" s="78">
        <v>1</v>
      </c>
      <c r="T65" s="78">
        <v>0.67</v>
      </c>
      <c r="U65" s="78">
        <v>0.63</v>
      </c>
      <c r="V65" s="78">
        <v>0.5</v>
      </c>
      <c r="W65" s="78">
        <v>0.25</v>
      </c>
    </row>
    <row r="66" spans="1:23" s="28" customFormat="1" x14ac:dyDescent="0.2">
      <c r="A66" s="113" t="str">
        <f t="shared" si="7"/>
        <v>Indecent assault</v>
      </c>
      <c r="B66" s="113" t="str">
        <f t="shared" si="7"/>
        <v>s138 Sexual exploitation of person with significant impairment</v>
      </c>
      <c r="C66" s="32" t="s">
        <v>85</v>
      </c>
      <c r="D66" s="22">
        <v>0</v>
      </c>
      <c r="E66" s="22">
        <v>0</v>
      </c>
      <c r="F66" s="22">
        <v>1</v>
      </c>
      <c r="G66" s="22">
        <v>0</v>
      </c>
      <c r="H66" s="22">
        <v>0</v>
      </c>
      <c r="I66" s="22">
        <v>0</v>
      </c>
      <c r="J66" s="22">
        <v>0</v>
      </c>
      <c r="K66" s="22">
        <v>0</v>
      </c>
      <c r="L66" s="22">
        <v>0</v>
      </c>
      <c r="M66" s="22">
        <v>0</v>
      </c>
      <c r="N66" s="77">
        <v>0</v>
      </c>
      <c r="O66" s="78">
        <v>0</v>
      </c>
      <c r="P66" s="78">
        <v>0.09</v>
      </c>
      <c r="Q66" s="78">
        <v>0</v>
      </c>
      <c r="R66" s="78">
        <v>0</v>
      </c>
      <c r="S66" s="78">
        <v>0</v>
      </c>
      <c r="T66" s="78">
        <v>0</v>
      </c>
      <c r="U66" s="78">
        <v>0</v>
      </c>
      <c r="V66" s="78">
        <v>0</v>
      </c>
      <c r="W66" s="78">
        <v>0</v>
      </c>
    </row>
    <row r="67" spans="1:23" s="28" customFormat="1" x14ac:dyDescent="0.2">
      <c r="A67" s="113" t="str">
        <f t="shared" si="7"/>
        <v>Indecent assault</v>
      </c>
      <c r="B67" s="113" t="str">
        <f t="shared" si="7"/>
        <v>s138 Sexual exploitation of person with significant impairment</v>
      </c>
      <c r="C67" s="32" t="s">
        <v>86</v>
      </c>
      <c r="D67" s="22">
        <v>4</v>
      </c>
      <c r="E67" s="22">
        <v>3</v>
      </c>
      <c r="F67" s="22">
        <v>1</v>
      </c>
      <c r="G67" s="22">
        <v>0</v>
      </c>
      <c r="H67" s="22">
        <v>9</v>
      </c>
      <c r="I67" s="22">
        <v>0</v>
      </c>
      <c r="J67" s="22">
        <v>3</v>
      </c>
      <c r="K67" s="22">
        <v>3</v>
      </c>
      <c r="L67" s="22">
        <v>2</v>
      </c>
      <c r="M67" s="22">
        <v>3</v>
      </c>
      <c r="N67" s="77">
        <v>0.67</v>
      </c>
      <c r="O67" s="78">
        <v>0.3</v>
      </c>
      <c r="P67" s="78">
        <v>0.09</v>
      </c>
      <c r="Q67" s="78">
        <v>0</v>
      </c>
      <c r="R67" s="78">
        <v>0.6</v>
      </c>
      <c r="S67" s="78">
        <v>0</v>
      </c>
      <c r="T67" s="78">
        <v>0.33</v>
      </c>
      <c r="U67" s="78">
        <v>0.38</v>
      </c>
      <c r="V67" s="78">
        <v>0.5</v>
      </c>
      <c r="W67" s="78">
        <v>0.75</v>
      </c>
    </row>
    <row r="68" spans="1:23" s="28" customFormat="1" x14ac:dyDescent="0.2">
      <c r="A68" s="113" t="str">
        <f t="shared" si="7"/>
        <v>Indecent assault</v>
      </c>
      <c r="B68" s="113" t="str">
        <f t="shared" si="7"/>
        <v>s138 Sexual exploitation of person with significant impairment</v>
      </c>
      <c r="C68" s="68" t="s">
        <v>15</v>
      </c>
      <c r="D68" s="71">
        <v>0</v>
      </c>
      <c r="E68" s="71">
        <v>1</v>
      </c>
      <c r="F68" s="71">
        <v>0</v>
      </c>
      <c r="G68" s="71">
        <v>0</v>
      </c>
      <c r="H68" s="71">
        <v>0</v>
      </c>
      <c r="I68" s="71">
        <v>0</v>
      </c>
      <c r="J68" s="71">
        <v>0</v>
      </c>
      <c r="K68" s="71">
        <v>0</v>
      </c>
      <c r="L68" s="71">
        <v>0</v>
      </c>
      <c r="M68" s="71">
        <v>0</v>
      </c>
      <c r="N68" s="79">
        <v>0</v>
      </c>
      <c r="O68" s="80">
        <v>0.1</v>
      </c>
      <c r="P68" s="80">
        <v>0</v>
      </c>
      <c r="Q68" s="80">
        <v>0</v>
      </c>
      <c r="R68" s="80">
        <v>0</v>
      </c>
      <c r="S68" s="80">
        <v>0</v>
      </c>
      <c r="T68" s="80">
        <v>0</v>
      </c>
      <c r="U68" s="80">
        <v>0</v>
      </c>
      <c r="V68" s="80">
        <v>0</v>
      </c>
      <c r="W68" s="80">
        <v>0</v>
      </c>
    </row>
    <row r="69" spans="1:23" s="28" customFormat="1" x14ac:dyDescent="0.2">
      <c r="A69" s="113" t="str">
        <f t="shared" si="7"/>
        <v>Indecent assault</v>
      </c>
      <c r="B69" s="114" t="str">
        <f t="shared" si="7"/>
        <v>s138 Sexual exploitation of person with significant impairment</v>
      </c>
      <c r="C69" s="29" t="s">
        <v>0</v>
      </c>
      <c r="D69" s="72">
        <v>6</v>
      </c>
      <c r="E69" s="72">
        <v>10</v>
      </c>
      <c r="F69" s="72">
        <v>11</v>
      </c>
      <c r="G69" s="72">
        <v>6</v>
      </c>
      <c r="H69" s="72">
        <v>15</v>
      </c>
      <c r="I69" s="72">
        <v>3</v>
      </c>
      <c r="J69" s="72">
        <v>9</v>
      </c>
      <c r="K69" s="72">
        <v>8</v>
      </c>
      <c r="L69" s="72">
        <v>4</v>
      </c>
      <c r="M69" s="72">
        <v>4</v>
      </c>
      <c r="N69" s="81">
        <v>1</v>
      </c>
      <c r="O69" s="82">
        <v>1</v>
      </c>
      <c r="P69" s="82">
        <v>1</v>
      </c>
      <c r="Q69" s="82">
        <v>1</v>
      </c>
      <c r="R69" s="82">
        <v>1</v>
      </c>
      <c r="S69" s="82">
        <v>1</v>
      </c>
      <c r="T69" s="82">
        <v>1</v>
      </c>
      <c r="U69" s="82">
        <v>1</v>
      </c>
      <c r="V69" s="82">
        <v>1</v>
      </c>
      <c r="W69" s="82">
        <v>1</v>
      </c>
    </row>
    <row r="70" spans="1:23" s="28" customFormat="1" x14ac:dyDescent="0.2">
      <c r="A70" s="113" t="str">
        <f t="shared" si="7"/>
        <v>Indecent assault</v>
      </c>
      <c r="B70" s="112" t="s">
        <v>177</v>
      </c>
      <c r="C70" s="32" t="s">
        <v>84</v>
      </c>
      <c r="D70" s="22">
        <v>3</v>
      </c>
      <c r="E70" s="22">
        <v>3</v>
      </c>
      <c r="F70" s="22">
        <v>4</v>
      </c>
      <c r="G70" s="22">
        <v>0</v>
      </c>
      <c r="H70" s="22">
        <v>0</v>
      </c>
      <c r="I70" s="22">
        <v>0</v>
      </c>
      <c r="J70" s="22">
        <v>0</v>
      </c>
      <c r="K70" s="22">
        <v>1</v>
      </c>
      <c r="L70" s="22">
        <v>1</v>
      </c>
      <c r="M70" s="22">
        <v>0</v>
      </c>
      <c r="N70" s="77">
        <v>0.38</v>
      </c>
      <c r="O70" s="78">
        <v>0.75</v>
      </c>
      <c r="P70" s="78">
        <v>1</v>
      </c>
      <c r="Q70" s="78">
        <v>0</v>
      </c>
      <c r="R70" s="78">
        <v>0</v>
      </c>
      <c r="S70" s="78">
        <v>0</v>
      </c>
      <c r="T70" s="78">
        <v>0</v>
      </c>
      <c r="U70" s="78">
        <v>1</v>
      </c>
      <c r="V70" s="78">
        <v>0.5</v>
      </c>
      <c r="W70" s="78">
        <v>0</v>
      </c>
    </row>
    <row r="71" spans="1:23" s="28" customFormat="1" x14ac:dyDescent="0.2">
      <c r="A71" s="113" t="str">
        <f t="shared" si="7"/>
        <v>Indecent assault</v>
      </c>
      <c r="B71" s="113" t="str">
        <f t="shared" si="7"/>
        <v>s139 Indecent act between woman and girl</v>
      </c>
      <c r="C71" s="32" t="s">
        <v>85</v>
      </c>
      <c r="D71" s="22">
        <v>0</v>
      </c>
      <c r="E71" s="22">
        <v>0</v>
      </c>
      <c r="F71" s="22">
        <v>0</v>
      </c>
      <c r="G71" s="22">
        <v>0</v>
      </c>
      <c r="H71" s="22">
        <v>0</v>
      </c>
      <c r="I71" s="22">
        <v>0</v>
      </c>
      <c r="J71" s="22">
        <v>0</v>
      </c>
      <c r="K71" s="22">
        <v>0</v>
      </c>
      <c r="L71" s="22">
        <v>0</v>
      </c>
      <c r="M71" s="22">
        <v>0</v>
      </c>
      <c r="N71" s="77">
        <v>0</v>
      </c>
      <c r="O71" s="78">
        <v>0</v>
      </c>
      <c r="P71" s="78">
        <v>0</v>
      </c>
      <c r="Q71" s="78">
        <v>0</v>
      </c>
      <c r="R71" s="78">
        <v>0</v>
      </c>
      <c r="S71" s="78">
        <v>0</v>
      </c>
      <c r="T71" s="78">
        <v>0</v>
      </c>
      <c r="U71" s="78">
        <v>0</v>
      </c>
      <c r="V71" s="78">
        <v>0</v>
      </c>
      <c r="W71" s="78">
        <v>0</v>
      </c>
    </row>
    <row r="72" spans="1:23" s="28" customFormat="1" x14ac:dyDescent="0.2">
      <c r="A72" s="113" t="str">
        <f t="shared" si="7"/>
        <v>Indecent assault</v>
      </c>
      <c r="B72" s="113" t="str">
        <f t="shared" si="7"/>
        <v>s139 Indecent act between woman and girl</v>
      </c>
      <c r="C72" s="32" t="s">
        <v>86</v>
      </c>
      <c r="D72" s="22">
        <v>4</v>
      </c>
      <c r="E72" s="22">
        <v>1</v>
      </c>
      <c r="F72" s="22">
        <v>0</v>
      </c>
      <c r="G72" s="22">
        <v>2</v>
      </c>
      <c r="H72" s="22">
        <v>0</v>
      </c>
      <c r="I72" s="22">
        <v>0</v>
      </c>
      <c r="J72" s="22">
        <v>0</v>
      </c>
      <c r="K72" s="22">
        <v>0</v>
      </c>
      <c r="L72" s="22">
        <v>1</v>
      </c>
      <c r="M72" s="22">
        <v>0</v>
      </c>
      <c r="N72" s="77">
        <v>0.5</v>
      </c>
      <c r="O72" s="78">
        <v>0.25</v>
      </c>
      <c r="P72" s="78">
        <v>0</v>
      </c>
      <c r="Q72" s="78">
        <v>1</v>
      </c>
      <c r="R72" s="78">
        <v>0</v>
      </c>
      <c r="S72" s="78">
        <v>0</v>
      </c>
      <c r="T72" s="78">
        <v>0</v>
      </c>
      <c r="U72" s="78">
        <v>0</v>
      </c>
      <c r="V72" s="78">
        <v>0.5</v>
      </c>
      <c r="W72" s="78">
        <v>0</v>
      </c>
    </row>
    <row r="73" spans="1:23" s="28" customFormat="1" x14ac:dyDescent="0.2">
      <c r="A73" s="113" t="str">
        <f t="shared" ref="A73:B88" si="8">A72</f>
        <v>Indecent assault</v>
      </c>
      <c r="B73" s="113" t="str">
        <f t="shared" si="8"/>
        <v>s139 Indecent act between woman and girl</v>
      </c>
      <c r="C73" s="68" t="s">
        <v>15</v>
      </c>
      <c r="D73" s="71">
        <v>1</v>
      </c>
      <c r="E73" s="71">
        <v>0</v>
      </c>
      <c r="F73" s="71">
        <v>0</v>
      </c>
      <c r="G73" s="71">
        <v>0</v>
      </c>
      <c r="H73" s="71">
        <v>0</v>
      </c>
      <c r="I73" s="71">
        <v>0</v>
      </c>
      <c r="J73" s="71">
        <v>0</v>
      </c>
      <c r="K73" s="71">
        <v>0</v>
      </c>
      <c r="L73" s="71">
        <v>0</v>
      </c>
      <c r="M73" s="71">
        <v>0</v>
      </c>
      <c r="N73" s="79">
        <v>0.13</v>
      </c>
      <c r="O73" s="80">
        <v>0</v>
      </c>
      <c r="P73" s="80">
        <v>0</v>
      </c>
      <c r="Q73" s="80">
        <v>0</v>
      </c>
      <c r="R73" s="80">
        <v>0</v>
      </c>
      <c r="S73" s="80">
        <v>0</v>
      </c>
      <c r="T73" s="80">
        <v>0</v>
      </c>
      <c r="U73" s="80">
        <v>0</v>
      </c>
      <c r="V73" s="80">
        <v>0</v>
      </c>
      <c r="W73" s="80">
        <v>0</v>
      </c>
    </row>
    <row r="74" spans="1:23" s="28" customFormat="1" x14ac:dyDescent="0.2">
      <c r="A74" s="113" t="str">
        <f t="shared" si="8"/>
        <v>Indecent assault</v>
      </c>
      <c r="B74" s="114" t="str">
        <f t="shared" si="8"/>
        <v>s139 Indecent act between woman and girl</v>
      </c>
      <c r="C74" s="29" t="s">
        <v>0</v>
      </c>
      <c r="D74" s="72">
        <v>8</v>
      </c>
      <c r="E74" s="72">
        <v>4</v>
      </c>
      <c r="F74" s="72">
        <v>4</v>
      </c>
      <c r="G74" s="72">
        <v>2</v>
      </c>
      <c r="H74" s="72">
        <v>0</v>
      </c>
      <c r="I74" s="72">
        <v>0</v>
      </c>
      <c r="J74" s="72">
        <v>0</v>
      </c>
      <c r="K74" s="72">
        <v>1</v>
      </c>
      <c r="L74" s="72">
        <v>2</v>
      </c>
      <c r="M74" s="72">
        <v>0</v>
      </c>
      <c r="N74" s="81">
        <v>1</v>
      </c>
      <c r="O74" s="82">
        <v>1</v>
      </c>
      <c r="P74" s="82">
        <v>1</v>
      </c>
      <c r="Q74" s="82">
        <v>1</v>
      </c>
      <c r="R74" s="82">
        <v>0</v>
      </c>
      <c r="S74" s="82">
        <v>0</v>
      </c>
      <c r="T74" s="82">
        <v>0</v>
      </c>
      <c r="U74" s="82">
        <v>1</v>
      </c>
      <c r="V74" s="82">
        <v>1</v>
      </c>
      <c r="W74" s="82">
        <v>0</v>
      </c>
    </row>
    <row r="75" spans="1:23" s="28" customFormat="1" x14ac:dyDescent="0.2">
      <c r="A75" s="113" t="str">
        <f t="shared" si="8"/>
        <v>Indecent assault</v>
      </c>
      <c r="B75" s="112" t="s">
        <v>178</v>
      </c>
      <c r="C75" s="32" t="s">
        <v>84</v>
      </c>
      <c r="D75" s="22">
        <v>2</v>
      </c>
      <c r="E75" s="22">
        <v>4</v>
      </c>
      <c r="F75" s="22">
        <v>5</v>
      </c>
      <c r="G75" s="22">
        <v>2</v>
      </c>
      <c r="H75" s="22">
        <v>4</v>
      </c>
      <c r="I75" s="22">
        <v>2</v>
      </c>
      <c r="J75" s="22">
        <v>6</v>
      </c>
      <c r="K75" s="22">
        <v>5</v>
      </c>
      <c r="L75" s="22">
        <v>2</v>
      </c>
      <c r="M75" s="22">
        <v>4</v>
      </c>
      <c r="N75" s="77">
        <v>0.5</v>
      </c>
      <c r="O75" s="78">
        <v>0.67</v>
      </c>
      <c r="P75" s="78">
        <v>0.83</v>
      </c>
      <c r="Q75" s="78">
        <v>0.4</v>
      </c>
      <c r="R75" s="78">
        <v>0.4</v>
      </c>
      <c r="S75" s="78">
        <v>0.4</v>
      </c>
      <c r="T75" s="78">
        <v>0.75</v>
      </c>
      <c r="U75" s="78">
        <v>0.42</v>
      </c>
      <c r="V75" s="78">
        <v>0.5</v>
      </c>
      <c r="W75" s="78">
        <v>0.44</v>
      </c>
    </row>
    <row r="76" spans="1:23" s="28" customFormat="1" x14ac:dyDescent="0.2">
      <c r="A76" s="113" t="str">
        <f t="shared" si="8"/>
        <v>Indecent assault</v>
      </c>
      <c r="B76" s="113" t="str">
        <f t="shared" si="8"/>
        <v>s140 Indecency with boy under 12</v>
      </c>
      <c r="C76" s="32" t="s">
        <v>85</v>
      </c>
      <c r="D76" s="22">
        <v>0</v>
      </c>
      <c r="E76" s="22">
        <v>0</v>
      </c>
      <c r="F76" s="22">
        <v>0</v>
      </c>
      <c r="G76" s="22">
        <v>0</v>
      </c>
      <c r="H76" s="22">
        <v>0</v>
      </c>
      <c r="I76" s="22">
        <v>0</v>
      </c>
      <c r="J76" s="22">
        <v>0</v>
      </c>
      <c r="K76" s="22">
        <v>0</v>
      </c>
      <c r="L76" s="22">
        <v>0</v>
      </c>
      <c r="M76" s="22">
        <v>0</v>
      </c>
      <c r="N76" s="77">
        <v>0</v>
      </c>
      <c r="O76" s="78">
        <v>0</v>
      </c>
      <c r="P76" s="78">
        <v>0</v>
      </c>
      <c r="Q76" s="78">
        <v>0</v>
      </c>
      <c r="R76" s="78">
        <v>0</v>
      </c>
      <c r="S76" s="78">
        <v>0</v>
      </c>
      <c r="T76" s="78">
        <v>0</v>
      </c>
      <c r="U76" s="78">
        <v>0</v>
      </c>
      <c r="V76" s="78">
        <v>0</v>
      </c>
      <c r="W76" s="78">
        <v>0</v>
      </c>
    </row>
    <row r="77" spans="1:23" s="28" customFormat="1" x14ac:dyDescent="0.2">
      <c r="A77" s="113" t="str">
        <f t="shared" si="8"/>
        <v>Indecent assault</v>
      </c>
      <c r="B77" s="113" t="str">
        <f t="shared" si="8"/>
        <v>s140 Indecency with boy under 12</v>
      </c>
      <c r="C77" s="32" t="s">
        <v>86</v>
      </c>
      <c r="D77" s="22">
        <v>2</v>
      </c>
      <c r="E77" s="22">
        <v>2</v>
      </c>
      <c r="F77" s="22">
        <v>1</v>
      </c>
      <c r="G77" s="22">
        <v>2</v>
      </c>
      <c r="H77" s="22">
        <v>6</v>
      </c>
      <c r="I77" s="22">
        <v>3</v>
      </c>
      <c r="J77" s="22">
        <v>2</v>
      </c>
      <c r="K77" s="22">
        <v>3</v>
      </c>
      <c r="L77" s="22">
        <v>2</v>
      </c>
      <c r="M77" s="22">
        <v>4</v>
      </c>
      <c r="N77" s="77">
        <v>0.5</v>
      </c>
      <c r="O77" s="78">
        <v>0.33</v>
      </c>
      <c r="P77" s="78">
        <v>0.17</v>
      </c>
      <c r="Q77" s="78">
        <v>0.4</v>
      </c>
      <c r="R77" s="78">
        <v>0.6</v>
      </c>
      <c r="S77" s="78">
        <v>0.6</v>
      </c>
      <c r="T77" s="78">
        <v>0.25</v>
      </c>
      <c r="U77" s="78">
        <v>0.25</v>
      </c>
      <c r="V77" s="78">
        <v>0.5</v>
      </c>
      <c r="W77" s="78">
        <v>0.44</v>
      </c>
    </row>
    <row r="78" spans="1:23" s="28" customFormat="1" x14ac:dyDescent="0.2">
      <c r="A78" s="113" t="str">
        <f t="shared" si="8"/>
        <v>Indecent assault</v>
      </c>
      <c r="B78" s="113" t="str">
        <f t="shared" si="8"/>
        <v>s140 Indecency with boy under 12</v>
      </c>
      <c r="C78" s="68" t="s">
        <v>15</v>
      </c>
      <c r="D78" s="71">
        <v>0</v>
      </c>
      <c r="E78" s="71">
        <v>0</v>
      </c>
      <c r="F78" s="71">
        <v>0</v>
      </c>
      <c r="G78" s="71">
        <v>1</v>
      </c>
      <c r="H78" s="71">
        <v>0</v>
      </c>
      <c r="I78" s="71">
        <v>0</v>
      </c>
      <c r="J78" s="71">
        <v>0</v>
      </c>
      <c r="K78" s="71">
        <v>4</v>
      </c>
      <c r="L78" s="71">
        <v>0</v>
      </c>
      <c r="M78" s="71">
        <v>1</v>
      </c>
      <c r="N78" s="79">
        <v>0</v>
      </c>
      <c r="O78" s="80">
        <v>0</v>
      </c>
      <c r="P78" s="80">
        <v>0</v>
      </c>
      <c r="Q78" s="80">
        <v>0.2</v>
      </c>
      <c r="R78" s="80">
        <v>0</v>
      </c>
      <c r="S78" s="80">
        <v>0</v>
      </c>
      <c r="T78" s="80">
        <v>0</v>
      </c>
      <c r="U78" s="80">
        <v>0.33</v>
      </c>
      <c r="V78" s="80">
        <v>0</v>
      </c>
      <c r="W78" s="80">
        <v>0.11</v>
      </c>
    </row>
    <row r="79" spans="1:23" s="28" customFormat="1" x14ac:dyDescent="0.2">
      <c r="A79" s="113" t="str">
        <f t="shared" si="8"/>
        <v>Indecent assault</v>
      </c>
      <c r="B79" s="114" t="str">
        <f t="shared" si="8"/>
        <v>s140 Indecency with boy under 12</v>
      </c>
      <c r="C79" s="29" t="s">
        <v>0</v>
      </c>
      <c r="D79" s="72">
        <v>4</v>
      </c>
      <c r="E79" s="72">
        <v>6</v>
      </c>
      <c r="F79" s="72">
        <v>6</v>
      </c>
      <c r="G79" s="72">
        <v>5</v>
      </c>
      <c r="H79" s="72">
        <v>10</v>
      </c>
      <c r="I79" s="72">
        <v>5</v>
      </c>
      <c r="J79" s="72">
        <v>8</v>
      </c>
      <c r="K79" s="72">
        <v>12</v>
      </c>
      <c r="L79" s="72">
        <v>4</v>
      </c>
      <c r="M79" s="72">
        <v>9</v>
      </c>
      <c r="N79" s="81">
        <v>1</v>
      </c>
      <c r="O79" s="82">
        <v>1</v>
      </c>
      <c r="P79" s="82">
        <v>1</v>
      </c>
      <c r="Q79" s="82">
        <v>1</v>
      </c>
      <c r="R79" s="82">
        <v>1</v>
      </c>
      <c r="S79" s="82">
        <v>1</v>
      </c>
      <c r="T79" s="82">
        <v>1</v>
      </c>
      <c r="U79" s="82">
        <v>1</v>
      </c>
      <c r="V79" s="82">
        <v>1</v>
      </c>
      <c r="W79" s="82">
        <v>1</v>
      </c>
    </row>
    <row r="80" spans="1:23" s="28" customFormat="1" x14ac:dyDescent="0.2">
      <c r="A80" s="113" t="str">
        <f t="shared" si="8"/>
        <v>Indecent assault</v>
      </c>
      <c r="B80" s="112" t="s">
        <v>179</v>
      </c>
      <c r="C80" s="32" t="s">
        <v>84</v>
      </c>
      <c r="D80" s="22">
        <v>3</v>
      </c>
      <c r="E80" s="22">
        <v>2</v>
      </c>
      <c r="F80" s="22">
        <v>3</v>
      </c>
      <c r="G80" s="22">
        <v>3</v>
      </c>
      <c r="H80" s="22">
        <v>3</v>
      </c>
      <c r="I80" s="22">
        <v>4</v>
      </c>
      <c r="J80" s="22">
        <v>2</v>
      </c>
      <c r="K80" s="22">
        <v>2</v>
      </c>
      <c r="L80" s="22">
        <v>4</v>
      </c>
      <c r="M80" s="22">
        <v>4</v>
      </c>
      <c r="N80" s="77">
        <v>1</v>
      </c>
      <c r="O80" s="78">
        <v>0.25</v>
      </c>
      <c r="P80" s="78">
        <v>0.5</v>
      </c>
      <c r="Q80" s="78">
        <v>0.6</v>
      </c>
      <c r="R80" s="78">
        <v>0.75</v>
      </c>
      <c r="S80" s="78">
        <v>0.8</v>
      </c>
      <c r="T80" s="78">
        <v>0.67</v>
      </c>
      <c r="U80" s="78">
        <v>0.33</v>
      </c>
      <c r="V80" s="78">
        <v>0.67</v>
      </c>
      <c r="W80" s="78">
        <v>0.56999999999999995</v>
      </c>
    </row>
    <row r="81" spans="1:23" s="28" customFormat="1" x14ac:dyDescent="0.2">
      <c r="A81" s="113" t="str">
        <f t="shared" si="8"/>
        <v>Indecent assault</v>
      </c>
      <c r="B81" s="113" t="str">
        <f t="shared" si="8"/>
        <v>s140A Indecency with boy between 12 and 16</v>
      </c>
      <c r="C81" s="32" t="s">
        <v>85</v>
      </c>
      <c r="D81" s="22">
        <v>0</v>
      </c>
      <c r="E81" s="22">
        <v>0</v>
      </c>
      <c r="F81" s="22">
        <v>0</v>
      </c>
      <c r="G81" s="22">
        <v>0</v>
      </c>
      <c r="H81" s="22">
        <v>0</v>
      </c>
      <c r="I81" s="22">
        <v>0</v>
      </c>
      <c r="J81" s="22">
        <v>0</v>
      </c>
      <c r="K81" s="22">
        <v>0</v>
      </c>
      <c r="L81" s="22">
        <v>0</v>
      </c>
      <c r="M81" s="22">
        <v>0</v>
      </c>
      <c r="N81" s="77">
        <v>0</v>
      </c>
      <c r="O81" s="78">
        <v>0</v>
      </c>
      <c r="P81" s="78">
        <v>0</v>
      </c>
      <c r="Q81" s="78">
        <v>0</v>
      </c>
      <c r="R81" s="78">
        <v>0</v>
      </c>
      <c r="S81" s="78">
        <v>0</v>
      </c>
      <c r="T81" s="78">
        <v>0</v>
      </c>
      <c r="U81" s="78">
        <v>0</v>
      </c>
      <c r="V81" s="78">
        <v>0</v>
      </c>
      <c r="W81" s="78">
        <v>0</v>
      </c>
    </row>
    <row r="82" spans="1:23" s="28" customFormat="1" x14ac:dyDescent="0.2">
      <c r="A82" s="113" t="str">
        <f t="shared" si="8"/>
        <v>Indecent assault</v>
      </c>
      <c r="B82" s="113" t="str">
        <f t="shared" si="8"/>
        <v>s140A Indecency with boy between 12 and 16</v>
      </c>
      <c r="C82" s="32" t="s">
        <v>86</v>
      </c>
      <c r="D82" s="22">
        <v>0</v>
      </c>
      <c r="E82" s="22">
        <v>5</v>
      </c>
      <c r="F82" s="22">
        <v>3</v>
      </c>
      <c r="G82" s="22">
        <v>2</v>
      </c>
      <c r="H82" s="22">
        <v>1</v>
      </c>
      <c r="I82" s="22">
        <v>1</v>
      </c>
      <c r="J82" s="22">
        <v>1</v>
      </c>
      <c r="K82" s="22">
        <v>1</v>
      </c>
      <c r="L82" s="22">
        <v>2</v>
      </c>
      <c r="M82" s="22">
        <v>1</v>
      </c>
      <c r="N82" s="77">
        <v>0</v>
      </c>
      <c r="O82" s="78">
        <v>0.63</v>
      </c>
      <c r="P82" s="78">
        <v>0.5</v>
      </c>
      <c r="Q82" s="78">
        <v>0.4</v>
      </c>
      <c r="R82" s="78">
        <v>0.25</v>
      </c>
      <c r="S82" s="78">
        <v>0.2</v>
      </c>
      <c r="T82" s="78">
        <v>0.33</v>
      </c>
      <c r="U82" s="78">
        <v>0.17</v>
      </c>
      <c r="V82" s="78">
        <v>0.33</v>
      </c>
      <c r="W82" s="78">
        <v>0.14000000000000001</v>
      </c>
    </row>
    <row r="83" spans="1:23" s="28" customFormat="1" x14ac:dyDescent="0.2">
      <c r="A83" s="113" t="str">
        <f t="shared" si="8"/>
        <v>Indecent assault</v>
      </c>
      <c r="B83" s="113" t="str">
        <f t="shared" si="8"/>
        <v>s140A Indecency with boy between 12 and 16</v>
      </c>
      <c r="C83" s="68" t="s">
        <v>15</v>
      </c>
      <c r="D83" s="71">
        <v>0</v>
      </c>
      <c r="E83" s="71">
        <v>1</v>
      </c>
      <c r="F83" s="71">
        <v>0</v>
      </c>
      <c r="G83" s="71">
        <v>0</v>
      </c>
      <c r="H83" s="71">
        <v>0</v>
      </c>
      <c r="I83" s="71">
        <v>0</v>
      </c>
      <c r="J83" s="71">
        <v>0</v>
      </c>
      <c r="K83" s="71">
        <v>3</v>
      </c>
      <c r="L83" s="71">
        <v>0</v>
      </c>
      <c r="M83" s="71">
        <v>2</v>
      </c>
      <c r="N83" s="79">
        <v>0</v>
      </c>
      <c r="O83" s="80">
        <v>0.13</v>
      </c>
      <c r="P83" s="80">
        <v>0</v>
      </c>
      <c r="Q83" s="80">
        <v>0</v>
      </c>
      <c r="R83" s="80">
        <v>0</v>
      </c>
      <c r="S83" s="80">
        <v>0</v>
      </c>
      <c r="T83" s="80">
        <v>0</v>
      </c>
      <c r="U83" s="80">
        <v>0.5</v>
      </c>
      <c r="V83" s="80">
        <v>0</v>
      </c>
      <c r="W83" s="80">
        <v>0.28999999999999998</v>
      </c>
    </row>
    <row r="84" spans="1:23" s="28" customFormat="1" x14ac:dyDescent="0.2">
      <c r="A84" s="113" t="str">
        <f t="shared" si="8"/>
        <v>Indecent assault</v>
      </c>
      <c r="B84" s="114" t="str">
        <f t="shared" si="8"/>
        <v>s140A Indecency with boy between 12 and 16</v>
      </c>
      <c r="C84" s="29" t="s">
        <v>0</v>
      </c>
      <c r="D84" s="72">
        <v>3</v>
      </c>
      <c r="E84" s="72">
        <v>8</v>
      </c>
      <c r="F84" s="72">
        <v>6</v>
      </c>
      <c r="G84" s="72">
        <v>5</v>
      </c>
      <c r="H84" s="72">
        <v>4</v>
      </c>
      <c r="I84" s="72">
        <v>5</v>
      </c>
      <c r="J84" s="72">
        <v>3</v>
      </c>
      <c r="K84" s="72">
        <v>6</v>
      </c>
      <c r="L84" s="72">
        <v>6</v>
      </c>
      <c r="M84" s="72">
        <v>7</v>
      </c>
      <c r="N84" s="81">
        <v>1</v>
      </c>
      <c r="O84" s="82">
        <v>1</v>
      </c>
      <c r="P84" s="82">
        <v>1</v>
      </c>
      <c r="Q84" s="82">
        <v>1</v>
      </c>
      <c r="R84" s="82">
        <v>1</v>
      </c>
      <c r="S84" s="82">
        <v>1</v>
      </c>
      <c r="T84" s="82">
        <v>1</v>
      </c>
      <c r="U84" s="82">
        <v>1</v>
      </c>
      <c r="V84" s="82">
        <v>1</v>
      </c>
      <c r="W84" s="82">
        <v>1</v>
      </c>
    </row>
    <row r="85" spans="1:23" s="28" customFormat="1" x14ac:dyDescent="0.2">
      <c r="A85" s="113" t="str">
        <f t="shared" si="8"/>
        <v>Indecent assault</v>
      </c>
      <c r="B85" s="112" t="s">
        <v>180</v>
      </c>
      <c r="C85" s="32" t="s">
        <v>84</v>
      </c>
      <c r="D85" s="22">
        <v>0</v>
      </c>
      <c r="E85" s="22">
        <v>1</v>
      </c>
      <c r="F85" s="22">
        <v>1</v>
      </c>
      <c r="G85" s="22">
        <v>1</v>
      </c>
      <c r="H85" s="22">
        <v>1</v>
      </c>
      <c r="I85" s="22">
        <v>1</v>
      </c>
      <c r="J85" s="22">
        <v>1</v>
      </c>
      <c r="K85" s="22">
        <v>1</v>
      </c>
      <c r="L85" s="22">
        <v>2</v>
      </c>
      <c r="M85" s="22">
        <v>5</v>
      </c>
      <c r="N85" s="77">
        <v>0</v>
      </c>
      <c r="O85" s="78">
        <v>1</v>
      </c>
      <c r="P85" s="78">
        <v>1</v>
      </c>
      <c r="Q85" s="78">
        <v>1</v>
      </c>
      <c r="R85" s="78">
        <v>0.5</v>
      </c>
      <c r="S85" s="78">
        <v>1</v>
      </c>
      <c r="T85" s="78">
        <v>0.5</v>
      </c>
      <c r="U85" s="78">
        <v>0.25</v>
      </c>
      <c r="V85" s="78">
        <v>0.67</v>
      </c>
      <c r="W85" s="78">
        <v>0.63</v>
      </c>
    </row>
    <row r="86" spans="1:23" s="28" customFormat="1" x14ac:dyDescent="0.2">
      <c r="A86" s="113" t="str">
        <f t="shared" si="8"/>
        <v>Indecent assault</v>
      </c>
      <c r="B86" s="113" t="str">
        <f t="shared" si="8"/>
        <v>s141 Indecent assault on man or boy</v>
      </c>
      <c r="C86" s="32" t="s">
        <v>85</v>
      </c>
      <c r="D86" s="22">
        <v>0</v>
      </c>
      <c r="E86" s="22">
        <v>0</v>
      </c>
      <c r="F86" s="22">
        <v>0</v>
      </c>
      <c r="G86" s="22">
        <v>0</v>
      </c>
      <c r="H86" s="22">
        <v>0</v>
      </c>
      <c r="I86" s="22">
        <v>0</v>
      </c>
      <c r="J86" s="22">
        <v>0</v>
      </c>
      <c r="K86" s="22">
        <v>0</v>
      </c>
      <c r="L86" s="22">
        <v>0</v>
      </c>
      <c r="M86" s="22">
        <v>0</v>
      </c>
      <c r="N86" s="77">
        <v>0</v>
      </c>
      <c r="O86" s="78">
        <v>0</v>
      </c>
      <c r="P86" s="78">
        <v>0</v>
      </c>
      <c r="Q86" s="78">
        <v>0</v>
      </c>
      <c r="R86" s="78">
        <v>0</v>
      </c>
      <c r="S86" s="78">
        <v>0</v>
      </c>
      <c r="T86" s="78">
        <v>0</v>
      </c>
      <c r="U86" s="78">
        <v>0</v>
      </c>
      <c r="V86" s="78">
        <v>0</v>
      </c>
      <c r="W86" s="78">
        <v>0</v>
      </c>
    </row>
    <row r="87" spans="1:23" s="28" customFormat="1" x14ac:dyDescent="0.2">
      <c r="A87" s="113" t="str">
        <f t="shared" si="8"/>
        <v>Indecent assault</v>
      </c>
      <c r="B87" s="113" t="str">
        <f t="shared" si="8"/>
        <v>s141 Indecent assault on man or boy</v>
      </c>
      <c r="C87" s="32" t="s">
        <v>86</v>
      </c>
      <c r="D87" s="22">
        <v>0</v>
      </c>
      <c r="E87" s="22">
        <v>0</v>
      </c>
      <c r="F87" s="22">
        <v>0</v>
      </c>
      <c r="G87" s="22">
        <v>0</v>
      </c>
      <c r="H87" s="22">
        <v>1</v>
      </c>
      <c r="I87" s="22">
        <v>0</v>
      </c>
      <c r="J87" s="22">
        <v>1</v>
      </c>
      <c r="K87" s="22">
        <v>1</v>
      </c>
      <c r="L87" s="22">
        <v>1</v>
      </c>
      <c r="M87" s="22">
        <v>1</v>
      </c>
      <c r="N87" s="77">
        <v>0</v>
      </c>
      <c r="O87" s="78">
        <v>0</v>
      </c>
      <c r="P87" s="78">
        <v>0</v>
      </c>
      <c r="Q87" s="78">
        <v>0</v>
      </c>
      <c r="R87" s="78">
        <v>0.5</v>
      </c>
      <c r="S87" s="78">
        <v>0</v>
      </c>
      <c r="T87" s="78">
        <v>0.5</v>
      </c>
      <c r="U87" s="78">
        <v>0.25</v>
      </c>
      <c r="V87" s="78">
        <v>0.33</v>
      </c>
      <c r="W87" s="78">
        <v>0.13</v>
      </c>
    </row>
    <row r="88" spans="1:23" s="28" customFormat="1" x14ac:dyDescent="0.2">
      <c r="A88" s="113" t="str">
        <f t="shared" si="8"/>
        <v>Indecent assault</v>
      </c>
      <c r="B88" s="113" t="str">
        <f t="shared" si="8"/>
        <v>s141 Indecent assault on man or boy</v>
      </c>
      <c r="C88" s="68" t="s">
        <v>15</v>
      </c>
      <c r="D88" s="71">
        <v>0</v>
      </c>
      <c r="E88" s="71">
        <v>0</v>
      </c>
      <c r="F88" s="71">
        <v>0</v>
      </c>
      <c r="G88" s="71">
        <v>0</v>
      </c>
      <c r="H88" s="71">
        <v>0</v>
      </c>
      <c r="I88" s="71">
        <v>0</v>
      </c>
      <c r="J88" s="71">
        <v>0</v>
      </c>
      <c r="K88" s="71">
        <v>2</v>
      </c>
      <c r="L88" s="71">
        <v>0</v>
      </c>
      <c r="M88" s="71">
        <v>2</v>
      </c>
      <c r="N88" s="79">
        <v>0</v>
      </c>
      <c r="O88" s="80">
        <v>0</v>
      </c>
      <c r="P88" s="80">
        <v>0</v>
      </c>
      <c r="Q88" s="80">
        <v>0</v>
      </c>
      <c r="R88" s="80">
        <v>0</v>
      </c>
      <c r="S88" s="80">
        <v>0</v>
      </c>
      <c r="T88" s="80">
        <v>0</v>
      </c>
      <c r="U88" s="80">
        <v>0.5</v>
      </c>
      <c r="V88" s="80">
        <v>0</v>
      </c>
      <c r="W88" s="80">
        <v>0.25</v>
      </c>
    </row>
    <row r="89" spans="1:23" s="28" customFormat="1" x14ac:dyDescent="0.2">
      <c r="A89" s="113" t="str">
        <f t="shared" ref="A89:B99" si="9">A88</f>
        <v>Indecent assault</v>
      </c>
      <c r="B89" s="114" t="str">
        <f t="shared" si="9"/>
        <v>s141 Indecent assault on man or boy</v>
      </c>
      <c r="C89" s="29" t="s">
        <v>0</v>
      </c>
      <c r="D89" s="72">
        <v>0</v>
      </c>
      <c r="E89" s="72">
        <v>1</v>
      </c>
      <c r="F89" s="72">
        <v>1</v>
      </c>
      <c r="G89" s="72">
        <v>1</v>
      </c>
      <c r="H89" s="72">
        <v>2</v>
      </c>
      <c r="I89" s="72">
        <v>1</v>
      </c>
      <c r="J89" s="72">
        <v>2</v>
      </c>
      <c r="K89" s="72">
        <v>4</v>
      </c>
      <c r="L89" s="72">
        <v>3</v>
      </c>
      <c r="M89" s="72">
        <v>8</v>
      </c>
      <c r="N89" s="81">
        <v>0</v>
      </c>
      <c r="O89" s="82">
        <v>1</v>
      </c>
      <c r="P89" s="82">
        <v>1</v>
      </c>
      <c r="Q89" s="82">
        <v>1</v>
      </c>
      <c r="R89" s="82">
        <v>1</v>
      </c>
      <c r="S89" s="82">
        <v>1</v>
      </c>
      <c r="T89" s="82">
        <v>1</v>
      </c>
      <c r="U89" s="82">
        <v>1</v>
      </c>
      <c r="V89" s="82">
        <v>1</v>
      </c>
      <c r="W89" s="82">
        <v>1</v>
      </c>
    </row>
    <row r="90" spans="1:23" s="28" customFormat="1" x14ac:dyDescent="0.2">
      <c r="A90" s="113" t="str">
        <f t="shared" si="9"/>
        <v>Indecent assault</v>
      </c>
      <c r="B90" s="112" t="s">
        <v>181</v>
      </c>
      <c r="C90" s="32" t="s">
        <v>84</v>
      </c>
      <c r="D90" s="22">
        <v>0</v>
      </c>
      <c r="E90" s="22">
        <v>4</v>
      </c>
      <c r="F90" s="22">
        <v>4</v>
      </c>
      <c r="G90" s="22">
        <v>2</v>
      </c>
      <c r="H90" s="22">
        <v>1</v>
      </c>
      <c r="I90" s="22">
        <v>1</v>
      </c>
      <c r="J90" s="22">
        <v>0</v>
      </c>
      <c r="K90" s="22">
        <v>1</v>
      </c>
      <c r="L90" s="22">
        <v>1</v>
      </c>
      <c r="M90" s="22">
        <v>3</v>
      </c>
      <c r="N90" s="77">
        <v>0</v>
      </c>
      <c r="O90" s="78">
        <v>0.36</v>
      </c>
      <c r="P90" s="78">
        <v>0.8</v>
      </c>
      <c r="Q90" s="78">
        <v>0.5</v>
      </c>
      <c r="R90" s="78">
        <v>0.25</v>
      </c>
      <c r="S90" s="78">
        <v>0.33</v>
      </c>
      <c r="T90" s="78">
        <v>0</v>
      </c>
      <c r="U90" s="78">
        <v>0.11</v>
      </c>
      <c r="V90" s="78">
        <v>0.17</v>
      </c>
      <c r="W90" s="78">
        <v>0.43</v>
      </c>
    </row>
    <row r="91" spans="1:23" s="28" customFormat="1" x14ac:dyDescent="0.2">
      <c r="A91" s="113" t="str">
        <f t="shared" si="9"/>
        <v>Indecent assault</v>
      </c>
      <c r="B91" s="113" t="str">
        <f t="shared" si="9"/>
        <v>s142 Anal intercourse</v>
      </c>
      <c r="C91" s="32" t="s">
        <v>85</v>
      </c>
      <c r="D91" s="22">
        <v>0</v>
      </c>
      <c r="E91" s="22">
        <v>0</v>
      </c>
      <c r="F91" s="22">
        <v>0</v>
      </c>
      <c r="G91" s="22">
        <v>0</v>
      </c>
      <c r="H91" s="22">
        <v>0</v>
      </c>
      <c r="I91" s="22">
        <v>0</v>
      </c>
      <c r="J91" s="22">
        <v>0</v>
      </c>
      <c r="K91" s="22">
        <v>0</v>
      </c>
      <c r="L91" s="22">
        <v>0</v>
      </c>
      <c r="M91" s="22">
        <v>0</v>
      </c>
      <c r="N91" s="77">
        <v>0</v>
      </c>
      <c r="O91" s="78">
        <v>0</v>
      </c>
      <c r="P91" s="78">
        <v>0</v>
      </c>
      <c r="Q91" s="78">
        <v>0</v>
      </c>
      <c r="R91" s="78">
        <v>0</v>
      </c>
      <c r="S91" s="78">
        <v>0</v>
      </c>
      <c r="T91" s="78">
        <v>0</v>
      </c>
      <c r="U91" s="78">
        <v>0</v>
      </c>
      <c r="V91" s="78">
        <v>0</v>
      </c>
      <c r="W91" s="78">
        <v>0</v>
      </c>
    </row>
    <row r="92" spans="1:23" s="28" customFormat="1" x14ac:dyDescent="0.2">
      <c r="A92" s="113" t="str">
        <f t="shared" si="9"/>
        <v>Indecent assault</v>
      </c>
      <c r="B92" s="113" t="str">
        <f t="shared" si="9"/>
        <v>s142 Anal intercourse</v>
      </c>
      <c r="C92" s="32" t="s">
        <v>86</v>
      </c>
      <c r="D92" s="22">
        <v>3</v>
      </c>
      <c r="E92" s="22">
        <v>5</v>
      </c>
      <c r="F92" s="22">
        <v>1</v>
      </c>
      <c r="G92" s="22">
        <v>2</v>
      </c>
      <c r="H92" s="22">
        <v>3</v>
      </c>
      <c r="I92" s="22">
        <v>1</v>
      </c>
      <c r="J92" s="22">
        <v>3</v>
      </c>
      <c r="K92" s="22">
        <v>5</v>
      </c>
      <c r="L92" s="22">
        <v>5</v>
      </c>
      <c r="M92" s="22">
        <v>2</v>
      </c>
      <c r="N92" s="77">
        <v>1</v>
      </c>
      <c r="O92" s="78">
        <v>0.45</v>
      </c>
      <c r="P92" s="78">
        <v>0.2</v>
      </c>
      <c r="Q92" s="78">
        <v>0.5</v>
      </c>
      <c r="R92" s="78">
        <v>0.75</v>
      </c>
      <c r="S92" s="78">
        <v>0.33</v>
      </c>
      <c r="T92" s="78">
        <v>1</v>
      </c>
      <c r="U92" s="78">
        <v>0.56000000000000005</v>
      </c>
      <c r="V92" s="78">
        <v>0.83</v>
      </c>
      <c r="W92" s="78">
        <v>0.28999999999999998</v>
      </c>
    </row>
    <row r="93" spans="1:23" s="28" customFormat="1" x14ac:dyDescent="0.2">
      <c r="A93" s="113" t="str">
        <f t="shared" si="9"/>
        <v>Indecent assault</v>
      </c>
      <c r="B93" s="113" t="str">
        <f t="shared" si="9"/>
        <v>s142 Anal intercourse</v>
      </c>
      <c r="C93" s="68" t="s">
        <v>15</v>
      </c>
      <c r="D93" s="71">
        <v>0</v>
      </c>
      <c r="E93" s="71">
        <v>2</v>
      </c>
      <c r="F93" s="71">
        <v>0</v>
      </c>
      <c r="G93" s="71">
        <v>0</v>
      </c>
      <c r="H93" s="71">
        <v>0</v>
      </c>
      <c r="I93" s="71">
        <v>1</v>
      </c>
      <c r="J93" s="71">
        <v>0</v>
      </c>
      <c r="K93" s="71">
        <v>3</v>
      </c>
      <c r="L93" s="71">
        <v>0</v>
      </c>
      <c r="M93" s="71">
        <v>2</v>
      </c>
      <c r="N93" s="79">
        <v>0</v>
      </c>
      <c r="O93" s="80">
        <v>0.18</v>
      </c>
      <c r="P93" s="80">
        <v>0</v>
      </c>
      <c r="Q93" s="80">
        <v>0</v>
      </c>
      <c r="R93" s="80">
        <v>0</v>
      </c>
      <c r="S93" s="80">
        <v>0.33</v>
      </c>
      <c r="T93" s="80">
        <v>0</v>
      </c>
      <c r="U93" s="80">
        <v>0.33</v>
      </c>
      <c r="V93" s="80">
        <v>0</v>
      </c>
      <c r="W93" s="80">
        <v>0.28999999999999998</v>
      </c>
    </row>
    <row r="94" spans="1:23" s="28" customFormat="1" x14ac:dyDescent="0.2">
      <c r="A94" s="113" t="str">
        <f t="shared" si="9"/>
        <v>Indecent assault</v>
      </c>
      <c r="B94" s="114" t="str">
        <f t="shared" si="9"/>
        <v>s142 Anal intercourse</v>
      </c>
      <c r="C94" s="29" t="s">
        <v>0</v>
      </c>
      <c r="D94" s="72">
        <v>3</v>
      </c>
      <c r="E94" s="72">
        <v>11</v>
      </c>
      <c r="F94" s="72">
        <v>5</v>
      </c>
      <c r="G94" s="72">
        <v>4</v>
      </c>
      <c r="H94" s="72">
        <v>4</v>
      </c>
      <c r="I94" s="72">
        <v>3</v>
      </c>
      <c r="J94" s="72">
        <v>3</v>
      </c>
      <c r="K94" s="72">
        <v>9</v>
      </c>
      <c r="L94" s="72">
        <v>6</v>
      </c>
      <c r="M94" s="72">
        <v>7</v>
      </c>
      <c r="N94" s="81">
        <v>1</v>
      </c>
      <c r="O94" s="82">
        <v>1</v>
      </c>
      <c r="P94" s="82">
        <v>1</v>
      </c>
      <c r="Q94" s="82">
        <v>1</v>
      </c>
      <c r="R94" s="82">
        <v>1</v>
      </c>
      <c r="S94" s="82">
        <v>1</v>
      </c>
      <c r="T94" s="82">
        <v>1</v>
      </c>
      <c r="U94" s="82">
        <v>1</v>
      </c>
      <c r="V94" s="82">
        <v>1</v>
      </c>
      <c r="W94" s="82">
        <v>1</v>
      </c>
    </row>
    <row r="95" spans="1:23" s="28" customFormat="1" x14ac:dyDescent="0.2">
      <c r="A95" s="113" t="str">
        <f t="shared" si="9"/>
        <v>Indecent assault</v>
      </c>
      <c r="B95" s="112" t="s">
        <v>182</v>
      </c>
      <c r="C95" s="32" t="s">
        <v>84</v>
      </c>
      <c r="D95" s="22">
        <v>7</v>
      </c>
      <c r="E95" s="22">
        <v>2</v>
      </c>
      <c r="F95" s="22">
        <v>6</v>
      </c>
      <c r="G95" s="22">
        <v>8</v>
      </c>
      <c r="H95" s="22">
        <v>15</v>
      </c>
      <c r="I95" s="22">
        <v>5</v>
      </c>
      <c r="J95" s="22">
        <v>4</v>
      </c>
      <c r="K95" s="22">
        <v>4</v>
      </c>
      <c r="L95" s="22">
        <v>5</v>
      </c>
      <c r="M95" s="22">
        <v>10</v>
      </c>
      <c r="N95" s="77">
        <v>0.44</v>
      </c>
      <c r="O95" s="78">
        <v>0.2</v>
      </c>
      <c r="P95" s="78">
        <v>0.43</v>
      </c>
      <c r="Q95" s="78">
        <v>0.89</v>
      </c>
      <c r="R95" s="78">
        <v>0.65</v>
      </c>
      <c r="S95" s="78">
        <v>0.38</v>
      </c>
      <c r="T95" s="78">
        <v>0.67</v>
      </c>
      <c r="U95" s="78">
        <v>0.67</v>
      </c>
      <c r="V95" s="78">
        <v>0.56000000000000005</v>
      </c>
      <c r="W95" s="78">
        <v>0.83</v>
      </c>
    </row>
    <row r="96" spans="1:23" s="28" customFormat="1" x14ac:dyDescent="0.2">
      <c r="A96" s="113" t="str">
        <f t="shared" si="9"/>
        <v>Indecent assault</v>
      </c>
      <c r="B96" s="113" t="str">
        <f t="shared" si="9"/>
        <v>Other indecent assault</v>
      </c>
      <c r="C96" s="32" t="s">
        <v>85</v>
      </c>
      <c r="D96" s="22">
        <v>0</v>
      </c>
      <c r="E96" s="22">
        <v>0</v>
      </c>
      <c r="F96" s="22">
        <v>0</v>
      </c>
      <c r="G96" s="22">
        <v>0</v>
      </c>
      <c r="H96" s="22">
        <v>0</v>
      </c>
      <c r="I96" s="22">
        <v>0</v>
      </c>
      <c r="J96" s="22">
        <v>0</v>
      </c>
      <c r="K96" s="22">
        <v>0</v>
      </c>
      <c r="L96" s="22">
        <v>0</v>
      </c>
      <c r="M96" s="22">
        <v>0</v>
      </c>
      <c r="N96" s="77">
        <v>0</v>
      </c>
      <c r="O96" s="78">
        <v>0</v>
      </c>
      <c r="P96" s="78">
        <v>0</v>
      </c>
      <c r="Q96" s="78">
        <v>0</v>
      </c>
      <c r="R96" s="78">
        <v>0</v>
      </c>
      <c r="S96" s="78">
        <v>0</v>
      </c>
      <c r="T96" s="78">
        <v>0</v>
      </c>
      <c r="U96" s="78">
        <v>0</v>
      </c>
      <c r="V96" s="78">
        <v>0</v>
      </c>
      <c r="W96" s="78">
        <v>0</v>
      </c>
    </row>
    <row r="97" spans="1:23" s="28" customFormat="1" x14ac:dyDescent="0.2">
      <c r="A97" s="113" t="str">
        <f t="shared" si="9"/>
        <v>Indecent assault</v>
      </c>
      <c r="B97" s="113" t="str">
        <f t="shared" si="9"/>
        <v>Other indecent assault</v>
      </c>
      <c r="C97" s="32" t="s">
        <v>86</v>
      </c>
      <c r="D97" s="22">
        <v>9</v>
      </c>
      <c r="E97" s="22">
        <v>7</v>
      </c>
      <c r="F97" s="22">
        <v>7</v>
      </c>
      <c r="G97" s="22">
        <v>1</v>
      </c>
      <c r="H97" s="22">
        <v>8</v>
      </c>
      <c r="I97" s="22">
        <v>7</v>
      </c>
      <c r="J97" s="22">
        <v>2</v>
      </c>
      <c r="K97" s="22">
        <v>1</v>
      </c>
      <c r="L97" s="22">
        <v>4</v>
      </c>
      <c r="M97" s="22">
        <v>2</v>
      </c>
      <c r="N97" s="77">
        <v>0.56000000000000005</v>
      </c>
      <c r="O97" s="78">
        <v>0.7</v>
      </c>
      <c r="P97" s="78">
        <v>0.5</v>
      </c>
      <c r="Q97" s="78">
        <v>0.11</v>
      </c>
      <c r="R97" s="78">
        <v>0.35</v>
      </c>
      <c r="S97" s="78">
        <v>0.54</v>
      </c>
      <c r="T97" s="78">
        <v>0.33</v>
      </c>
      <c r="U97" s="78">
        <v>0.17</v>
      </c>
      <c r="V97" s="78">
        <v>0.44</v>
      </c>
      <c r="W97" s="78">
        <v>0.17</v>
      </c>
    </row>
    <row r="98" spans="1:23" s="28" customFormat="1" x14ac:dyDescent="0.2">
      <c r="A98" s="113" t="str">
        <f t="shared" si="9"/>
        <v>Indecent assault</v>
      </c>
      <c r="B98" s="113" t="str">
        <f t="shared" si="9"/>
        <v>Other indecent assault</v>
      </c>
      <c r="C98" s="68" t="s">
        <v>15</v>
      </c>
      <c r="D98" s="71">
        <v>0</v>
      </c>
      <c r="E98" s="71">
        <v>1</v>
      </c>
      <c r="F98" s="71">
        <v>1</v>
      </c>
      <c r="G98" s="71">
        <v>0</v>
      </c>
      <c r="H98" s="71">
        <v>0</v>
      </c>
      <c r="I98" s="71">
        <v>1</v>
      </c>
      <c r="J98" s="71">
        <v>0</v>
      </c>
      <c r="K98" s="71">
        <v>1</v>
      </c>
      <c r="L98" s="71">
        <v>0</v>
      </c>
      <c r="M98" s="71">
        <v>0</v>
      </c>
      <c r="N98" s="79">
        <v>0</v>
      </c>
      <c r="O98" s="80">
        <v>0.1</v>
      </c>
      <c r="P98" s="80">
        <v>7.0000000000000007E-2</v>
      </c>
      <c r="Q98" s="80">
        <v>0</v>
      </c>
      <c r="R98" s="80">
        <v>0</v>
      </c>
      <c r="S98" s="80">
        <v>0.08</v>
      </c>
      <c r="T98" s="80">
        <v>0</v>
      </c>
      <c r="U98" s="80">
        <v>0.17</v>
      </c>
      <c r="V98" s="80">
        <v>0</v>
      </c>
      <c r="W98" s="80">
        <v>0</v>
      </c>
    </row>
    <row r="99" spans="1:23" s="28" customFormat="1" x14ac:dyDescent="0.2">
      <c r="A99" s="113" t="str">
        <f t="shared" si="9"/>
        <v>Indecent assault</v>
      </c>
      <c r="B99" s="114" t="str">
        <f t="shared" si="9"/>
        <v>Other indecent assault</v>
      </c>
      <c r="C99" s="29" t="s">
        <v>0</v>
      </c>
      <c r="D99" s="72">
        <v>16</v>
      </c>
      <c r="E99" s="72">
        <v>10</v>
      </c>
      <c r="F99" s="72">
        <v>14</v>
      </c>
      <c r="G99" s="72">
        <v>9</v>
      </c>
      <c r="H99" s="72">
        <v>23</v>
      </c>
      <c r="I99" s="72">
        <v>13</v>
      </c>
      <c r="J99" s="72">
        <v>6</v>
      </c>
      <c r="K99" s="72">
        <v>6</v>
      </c>
      <c r="L99" s="72">
        <v>9</v>
      </c>
      <c r="M99" s="72">
        <v>12</v>
      </c>
      <c r="N99" s="81">
        <v>1</v>
      </c>
      <c r="O99" s="82">
        <v>1</v>
      </c>
      <c r="P99" s="82">
        <v>1</v>
      </c>
      <c r="Q99" s="82">
        <v>1</v>
      </c>
      <c r="R99" s="82">
        <v>1</v>
      </c>
      <c r="S99" s="82">
        <v>1</v>
      </c>
      <c r="T99" s="82">
        <v>1</v>
      </c>
      <c r="U99" s="82">
        <v>1</v>
      </c>
      <c r="V99" s="82">
        <v>1</v>
      </c>
      <c r="W99" s="82">
        <v>1</v>
      </c>
    </row>
    <row r="100" spans="1:23" s="28" customFormat="1" x14ac:dyDescent="0.2">
      <c r="A100" s="112" t="s">
        <v>126</v>
      </c>
      <c r="B100" s="112" t="s">
        <v>169</v>
      </c>
      <c r="C100" s="32" t="s">
        <v>84</v>
      </c>
      <c r="D100" s="22">
        <v>11</v>
      </c>
      <c r="E100" s="22">
        <v>34</v>
      </c>
      <c r="F100" s="22">
        <v>46</v>
      </c>
      <c r="G100" s="22">
        <v>29</v>
      </c>
      <c r="H100" s="22">
        <v>59</v>
      </c>
      <c r="I100" s="22">
        <v>56</v>
      </c>
      <c r="J100" s="22">
        <v>54</v>
      </c>
      <c r="K100" s="22">
        <v>77</v>
      </c>
      <c r="L100" s="22">
        <v>75</v>
      </c>
      <c r="M100" s="22">
        <v>73</v>
      </c>
      <c r="N100" s="77">
        <v>0.79</v>
      </c>
      <c r="O100" s="86">
        <v>0.77</v>
      </c>
      <c r="P100" s="86">
        <v>0.84</v>
      </c>
      <c r="Q100" s="86">
        <v>0.63</v>
      </c>
      <c r="R100" s="78">
        <v>0.8</v>
      </c>
      <c r="S100" s="78">
        <v>0.72</v>
      </c>
      <c r="T100" s="78">
        <v>0.74</v>
      </c>
      <c r="U100" s="78">
        <v>0.78</v>
      </c>
      <c r="V100" s="78">
        <v>0.69</v>
      </c>
      <c r="W100" s="78">
        <v>0.69</v>
      </c>
    </row>
    <row r="101" spans="1:23" s="28" customFormat="1" x14ac:dyDescent="0.2">
      <c r="A101" s="113" t="str">
        <f t="shared" ref="A101:B104" si="10">A100</f>
        <v>Objectionable publication</v>
      </c>
      <c r="B101" s="113" t="str">
        <f t="shared" si="10"/>
        <v>Child exploitation material</v>
      </c>
      <c r="C101" s="32" t="s">
        <v>85</v>
      </c>
      <c r="D101" s="22">
        <v>0</v>
      </c>
      <c r="E101" s="22">
        <v>1</v>
      </c>
      <c r="F101" s="22">
        <v>1</v>
      </c>
      <c r="G101" s="22">
        <v>3</v>
      </c>
      <c r="H101" s="22">
        <v>1</v>
      </c>
      <c r="I101" s="22">
        <v>3</v>
      </c>
      <c r="J101" s="22">
        <v>0</v>
      </c>
      <c r="K101" s="22">
        <v>3</v>
      </c>
      <c r="L101" s="22">
        <v>7</v>
      </c>
      <c r="M101" s="22">
        <v>5</v>
      </c>
      <c r="N101" s="77">
        <v>0</v>
      </c>
      <c r="O101" s="86">
        <v>0.02</v>
      </c>
      <c r="P101" s="86">
        <v>0.02</v>
      </c>
      <c r="Q101" s="86">
        <v>7.0000000000000007E-2</v>
      </c>
      <c r="R101" s="78">
        <v>0.01</v>
      </c>
      <c r="S101" s="78">
        <v>0.04</v>
      </c>
      <c r="T101" s="78">
        <v>0</v>
      </c>
      <c r="U101" s="78">
        <v>0.03</v>
      </c>
      <c r="V101" s="78">
        <v>0.06</v>
      </c>
      <c r="W101" s="78">
        <v>0.05</v>
      </c>
    </row>
    <row r="102" spans="1:23" s="28" customFormat="1" x14ac:dyDescent="0.2">
      <c r="A102" s="113" t="str">
        <f t="shared" si="10"/>
        <v>Objectionable publication</v>
      </c>
      <c r="B102" s="113" t="str">
        <f t="shared" si="10"/>
        <v>Child exploitation material</v>
      </c>
      <c r="C102" s="32" t="s">
        <v>86</v>
      </c>
      <c r="D102" s="22">
        <v>3</v>
      </c>
      <c r="E102" s="22">
        <v>8</v>
      </c>
      <c r="F102" s="22">
        <v>7</v>
      </c>
      <c r="G102" s="22">
        <v>12</v>
      </c>
      <c r="H102" s="22">
        <v>13</v>
      </c>
      <c r="I102" s="22">
        <v>19</v>
      </c>
      <c r="J102" s="22">
        <v>18</v>
      </c>
      <c r="K102" s="22">
        <v>19</v>
      </c>
      <c r="L102" s="22">
        <v>25</v>
      </c>
      <c r="M102" s="22">
        <v>25</v>
      </c>
      <c r="N102" s="77">
        <v>0.21</v>
      </c>
      <c r="O102" s="86">
        <v>0.18</v>
      </c>
      <c r="P102" s="86">
        <v>0.13</v>
      </c>
      <c r="Q102" s="86">
        <v>0.26</v>
      </c>
      <c r="R102" s="78">
        <v>0.18</v>
      </c>
      <c r="S102" s="78">
        <v>0.24</v>
      </c>
      <c r="T102" s="78">
        <v>0.25</v>
      </c>
      <c r="U102" s="78">
        <v>0.19</v>
      </c>
      <c r="V102" s="78">
        <v>0.23</v>
      </c>
      <c r="W102" s="78">
        <v>0.24</v>
      </c>
    </row>
    <row r="103" spans="1:23" s="28" customFormat="1" x14ac:dyDescent="0.2">
      <c r="A103" s="113" t="str">
        <f t="shared" si="10"/>
        <v>Objectionable publication</v>
      </c>
      <c r="B103" s="113" t="str">
        <f t="shared" si="10"/>
        <v>Child exploitation material</v>
      </c>
      <c r="C103" s="68" t="s">
        <v>15</v>
      </c>
      <c r="D103" s="22">
        <v>0</v>
      </c>
      <c r="E103" s="22">
        <v>1</v>
      </c>
      <c r="F103" s="22">
        <v>1</v>
      </c>
      <c r="G103" s="22">
        <v>2</v>
      </c>
      <c r="H103" s="71">
        <v>1</v>
      </c>
      <c r="I103" s="71">
        <v>0</v>
      </c>
      <c r="J103" s="71">
        <v>1</v>
      </c>
      <c r="K103" s="71">
        <v>0</v>
      </c>
      <c r="L103" s="71">
        <v>1</v>
      </c>
      <c r="M103" s="71">
        <v>3</v>
      </c>
      <c r="N103" s="79">
        <v>0</v>
      </c>
      <c r="O103" s="86">
        <v>0.02</v>
      </c>
      <c r="P103" s="86">
        <v>0.02</v>
      </c>
      <c r="Q103" s="86">
        <v>0.04</v>
      </c>
      <c r="R103" s="80">
        <v>0.01</v>
      </c>
      <c r="S103" s="80">
        <v>0</v>
      </c>
      <c r="T103" s="80">
        <v>0.01</v>
      </c>
      <c r="U103" s="80">
        <v>0</v>
      </c>
      <c r="V103" s="80">
        <v>0.01</v>
      </c>
      <c r="W103" s="80">
        <v>0.03</v>
      </c>
    </row>
    <row r="104" spans="1:23" s="28" customFormat="1" x14ac:dyDescent="0.2">
      <c r="A104" s="113" t="str">
        <f t="shared" si="10"/>
        <v>Objectionable publication</v>
      </c>
      <c r="B104" s="114" t="str">
        <f t="shared" si="10"/>
        <v>Child exploitation material</v>
      </c>
      <c r="C104" s="29" t="s">
        <v>0</v>
      </c>
      <c r="D104" s="72">
        <v>14</v>
      </c>
      <c r="E104" s="72">
        <v>44</v>
      </c>
      <c r="F104" s="72">
        <v>55</v>
      </c>
      <c r="G104" s="72">
        <v>46</v>
      </c>
      <c r="H104" s="72">
        <v>74</v>
      </c>
      <c r="I104" s="72">
        <v>78</v>
      </c>
      <c r="J104" s="72">
        <v>73</v>
      </c>
      <c r="K104" s="72">
        <v>99</v>
      </c>
      <c r="L104" s="72">
        <v>108</v>
      </c>
      <c r="M104" s="72">
        <v>106</v>
      </c>
      <c r="N104" s="81">
        <v>1</v>
      </c>
      <c r="O104" s="93">
        <v>1</v>
      </c>
      <c r="P104" s="93">
        <v>1</v>
      </c>
      <c r="Q104" s="93">
        <v>1</v>
      </c>
      <c r="R104" s="82">
        <v>1</v>
      </c>
      <c r="S104" s="82">
        <v>1</v>
      </c>
      <c r="T104" s="82">
        <v>1</v>
      </c>
      <c r="U104" s="82">
        <v>1</v>
      </c>
      <c r="V104" s="82">
        <v>1</v>
      </c>
      <c r="W104" s="82">
        <v>1</v>
      </c>
    </row>
    <row r="105" spans="1:23" s="28" customFormat="1" x14ac:dyDescent="0.2">
      <c r="A105" s="113" t="s">
        <v>126</v>
      </c>
      <c r="B105" s="112" t="s">
        <v>170</v>
      </c>
      <c r="C105" s="32" t="s">
        <v>84</v>
      </c>
      <c r="D105" s="22">
        <v>25</v>
      </c>
      <c r="E105" s="22">
        <v>39</v>
      </c>
      <c r="F105" s="22">
        <v>43</v>
      </c>
      <c r="G105" s="22">
        <v>49</v>
      </c>
      <c r="H105" s="22">
        <v>37</v>
      </c>
      <c r="I105" s="22">
        <v>52</v>
      </c>
      <c r="J105" s="22">
        <v>44</v>
      </c>
      <c r="K105" s="22">
        <v>52</v>
      </c>
      <c r="L105" s="22">
        <v>42</v>
      </c>
      <c r="M105" s="22">
        <v>56</v>
      </c>
      <c r="N105" s="77">
        <v>0.64</v>
      </c>
      <c r="O105" s="78">
        <v>0.76</v>
      </c>
      <c r="P105" s="78">
        <v>0.63</v>
      </c>
      <c r="Q105" s="78">
        <v>0.73</v>
      </c>
      <c r="R105" s="78">
        <v>0.63</v>
      </c>
      <c r="S105" s="78">
        <v>0.59</v>
      </c>
      <c r="T105" s="78">
        <v>0.59</v>
      </c>
      <c r="U105" s="78">
        <v>0.67</v>
      </c>
      <c r="V105" s="78">
        <v>0.57999999999999996</v>
      </c>
      <c r="W105" s="78">
        <v>0.56999999999999995</v>
      </c>
    </row>
    <row r="106" spans="1:23" s="28" customFormat="1" x14ac:dyDescent="0.2">
      <c r="A106" s="113" t="str">
        <f t="shared" ref="A106:B109" si="11">A105</f>
        <v>Objectionable publication</v>
      </c>
      <c r="B106" s="113" t="str">
        <f t="shared" si="11"/>
        <v>Intimate visual recording</v>
      </c>
      <c r="C106" s="32" t="s">
        <v>85</v>
      </c>
      <c r="D106" s="22">
        <v>6</v>
      </c>
      <c r="E106" s="22">
        <v>5</v>
      </c>
      <c r="F106" s="22">
        <v>7</v>
      </c>
      <c r="G106" s="22">
        <v>8</v>
      </c>
      <c r="H106" s="22">
        <v>10</v>
      </c>
      <c r="I106" s="22">
        <v>13</v>
      </c>
      <c r="J106" s="22">
        <v>10</v>
      </c>
      <c r="K106" s="22">
        <v>10</v>
      </c>
      <c r="L106" s="22">
        <v>13</v>
      </c>
      <c r="M106" s="22">
        <v>19</v>
      </c>
      <c r="N106" s="77">
        <v>0.15</v>
      </c>
      <c r="O106" s="78">
        <v>0.1</v>
      </c>
      <c r="P106" s="78">
        <v>0.1</v>
      </c>
      <c r="Q106" s="78">
        <v>0.12</v>
      </c>
      <c r="R106" s="78">
        <v>0.17</v>
      </c>
      <c r="S106" s="78">
        <v>0.15</v>
      </c>
      <c r="T106" s="78">
        <v>0.13</v>
      </c>
      <c r="U106" s="78">
        <v>0.13</v>
      </c>
      <c r="V106" s="78">
        <v>0.18</v>
      </c>
      <c r="W106" s="78">
        <v>0.19</v>
      </c>
    </row>
    <row r="107" spans="1:23" s="28" customFormat="1" x14ac:dyDescent="0.2">
      <c r="A107" s="113" t="str">
        <f t="shared" si="11"/>
        <v>Objectionable publication</v>
      </c>
      <c r="B107" s="113" t="str">
        <f t="shared" si="11"/>
        <v>Intimate visual recording</v>
      </c>
      <c r="C107" s="32" t="s">
        <v>86</v>
      </c>
      <c r="D107" s="22">
        <v>8</v>
      </c>
      <c r="E107" s="22">
        <v>6</v>
      </c>
      <c r="F107" s="22">
        <v>18</v>
      </c>
      <c r="G107" s="22">
        <v>10</v>
      </c>
      <c r="H107" s="22">
        <v>12</v>
      </c>
      <c r="I107" s="22">
        <v>23</v>
      </c>
      <c r="J107" s="22">
        <v>20</v>
      </c>
      <c r="K107" s="22">
        <v>16</v>
      </c>
      <c r="L107" s="22">
        <v>17</v>
      </c>
      <c r="M107" s="22">
        <v>24</v>
      </c>
      <c r="N107" s="77">
        <v>0.21</v>
      </c>
      <c r="O107" s="78">
        <v>0.12</v>
      </c>
      <c r="P107" s="78">
        <v>0.26</v>
      </c>
      <c r="Q107" s="78">
        <v>0.15</v>
      </c>
      <c r="R107" s="78">
        <v>0.2</v>
      </c>
      <c r="S107" s="78">
        <v>0.26</v>
      </c>
      <c r="T107" s="78">
        <v>0.27</v>
      </c>
      <c r="U107" s="78">
        <v>0.21</v>
      </c>
      <c r="V107" s="78">
        <v>0.23</v>
      </c>
      <c r="W107" s="78">
        <v>0.24</v>
      </c>
    </row>
    <row r="108" spans="1:23" s="28" customFormat="1" x14ac:dyDescent="0.2">
      <c r="A108" s="113" t="str">
        <f t="shared" si="11"/>
        <v>Objectionable publication</v>
      </c>
      <c r="B108" s="113" t="str">
        <f t="shared" si="11"/>
        <v>Intimate visual recording</v>
      </c>
      <c r="C108" s="68" t="s">
        <v>15</v>
      </c>
      <c r="D108" s="71">
        <v>0</v>
      </c>
      <c r="E108" s="71">
        <v>1</v>
      </c>
      <c r="F108" s="71">
        <v>0</v>
      </c>
      <c r="G108" s="71">
        <v>0</v>
      </c>
      <c r="H108" s="71">
        <v>0</v>
      </c>
      <c r="I108" s="71">
        <v>0</v>
      </c>
      <c r="J108" s="71">
        <v>1</v>
      </c>
      <c r="K108" s="71">
        <v>0</v>
      </c>
      <c r="L108" s="71">
        <v>1</v>
      </c>
      <c r="M108" s="71">
        <v>0</v>
      </c>
      <c r="N108" s="79">
        <v>0</v>
      </c>
      <c r="O108" s="80">
        <v>0.02</v>
      </c>
      <c r="P108" s="80">
        <v>0</v>
      </c>
      <c r="Q108" s="80">
        <v>0</v>
      </c>
      <c r="R108" s="80">
        <v>0</v>
      </c>
      <c r="S108" s="80">
        <v>0</v>
      </c>
      <c r="T108" s="80">
        <v>0.01</v>
      </c>
      <c r="U108" s="80">
        <v>0</v>
      </c>
      <c r="V108" s="80">
        <v>0.01</v>
      </c>
      <c r="W108" s="80">
        <v>0</v>
      </c>
    </row>
    <row r="109" spans="1:23" s="28" customFormat="1" x14ac:dyDescent="0.2">
      <c r="A109" s="113" t="str">
        <f t="shared" si="11"/>
        <v>Objectionable publication</v>
      </c>
      <c r="B109" s="114" t="str">
        <f t="shared" si="11"/>
        <v>Intimate visual recording</v>
      </c>
      <c r="C109" s="29" t="s">
        <v>0</v>
      </c>
      <c r="D109" s="72">
        <v>39</v>
      </c>
      <c r="E109" s="72">
        <v>51</v>
      </c>
      <c r="F109" s="72">
        <v>68</v>
      </c>
      <c r="G109" s="72">
        <v>67</v>
      </c>
      <c r="H109" s="72">
        <v>59</v>
      </c>
      <c r="I109" s="72">
        <v>88</v>
      </c>
      <c r="J109" s="72">
        <v>75</v>
      </c>
      <c r="K109" s="72">
        <v>78</v>
      </c>
      <c r="L109" s="72">
        <v>73</v>
      </c>
      <c r="M109" s="72">
        <v>99</v>
      </c>
      <c r="N109" s="81">
        <v>1</v>
      </c>
      <c r="O109" s="82">
        <v>1</v>
      </c>
      <c r="P109" s="82">
        <v>1</v>
      </c>
      <c r="Q109" s="82">
        <v>1</v>
      </c>
      <c r="R109" s="82">
        <v>1</v>
      </c>
      <c r="S109" s="82">
        <v>1</v>
      </c>
      <c r="T109" s="82">
        <v>1</v>
      </c>
      <c r="U109" s="82">
        <v>1</v>
      </c>
      <c r="V109" s="82">
        <v>1</v>
      </c>
      <c r="W109" s="82">
        <v>1</v>
      </c>
    </row>
    <row r="110" spans="1:23" s="28" customFormat="1" x14ac:dyDescent="0.2">
      <c r="A110" s="112" t="s">
        <v>15</v>
      </c>
      <c r="B110" s="112" t="s">
        <v>167</v>
      </c>
      <c r="C110" s="32" t="s">
        <v>84</v>
      </c>
      <c r="D110" s="22">
        <v>15</v>
      </c>
      <c r="E110" s="22">
        <v>17</v>
      </c>
      <c r="F110" s="22">
        <v>9</v>
      </c>
      <c r="G110" s="22">
        <v>16</v>
      </c>
      <c r="H110" s="22">
        <v>14</v>
      </c>
      <c r="I110" s="22">
        <v>12</v>
      </c>
      <c r="J110" s="22">
        <v>12</v>
      </c>
      <c r="K110" s="22">
        <v>14</v>
      </c>
      <c r="L110" s="22">
        <v>15</v>
      </c>
      <c r="M110" s="22">
        <v>12</v>
      </c>
      <c r="N110" s="77">
        <v>0.56000000000000005</v>
      </c>
      <c r="O110" s="78">
        <v>0.71</v>
      </c>
      <c r="P110" s="78">
        <v>0.56000000000000005</v>
      </c>
      <c r="Q110" s="78">
        <v>0.64</v>
      </c>
      <c r="R110" s="78">
        <v>0.57999999999999996</v>
      </c>
      <c r="S110" s="78">
        <v>0.71</v>
      </c>
      <c r="T110" s="78">
        <v>0.86</v>
      </c>
      <c r="U110" s="78">
        <v>0.52</v>
      </c>
      <c r="V110" s="78">
        <v>0.63</v>
      </c>
      <c r="W110" s="78">
        <v>0.56999999999999995</v>
      </c>
    </row>
    <row r="111" spans="1:23" s="28" customFormat="1" x14ac:dyDescent="0.2">
      <c r="A111" s="113" t="str">
        <f t="shared" ref="A111:B114" si="12">A110</f>
        <v>Other</v>
      </c>
      <c r="B111" s="113" t="str">
        <f t="shared" si="12"/>
        <v>Grooming</v>
      </c>
      <c r="C111" s="32" t="s">
        <v>85</v>
      </c>
      <c r="D111" s="22">
        <v>0</v>
      </c>
      <c r="E111" s="22">
        <v>1</v>
      </c>
      <c r="F111" s="22">
        <v>0</v>
      </c>
      <c r="G111" s="22">
        <v>0</v>
      </c>
      <c r="H111" s="22">
        <v>1</v>
      </c>
      <c r="I111" s="22">
        <v>0</v>
      </c>
      <c r="J111" s="22">
        <v>0</v>
      </c>
      <c r="K111" s="22">
        <v>1</v>
      </c>
      <c r="L111" s="22">
        <v>0</v>
      </c>
      <c r="M111" s="22">
        <v>1</v>
      </c>
      <c r="N111" s="77">
        <v>0</v>
      </c>
      <c r="O111" s="78">
        <v>0.04</v>
      </c>
      <c r="P111" s="78">
        <v>0</v>
      </c>
      <c r="Q111" s="78">
        <v>0</v>
      </c>
      <c r="R111" s="78">
        <v>0.04</v>
      </c>
      <c r="S111" s="78">
        <v>0</v>
      </c>
      <c r="T111" s="78">
        <v>0</v>
      </c>
      <c r="U111" s="78">
        <v>0.04</v>
      </c>
      <c r="V111" s="78">
        <v>0</v>
      </c>
      <c r="W111" s="78">
        <v>0.05</v>
      </c>
    </row>
    <row r="112" spans="1:23" s="28" customFormat="1" x14ac:dyDescent="0.2">
      <c r="A112" s="113" t="str">
        <f t="shared" si="12"/>
        <v>Other</v>
      </c>
      <c r="B112" s="113" t="str">
        <f t="shared" si="12"/>
        <v>Grooming</v>
      </c>
      <c r="C112" s="32" t="s">
        <v>86</v>
      </c>
      <c r="D112" s="22">
        <v>11</v>
      </c>
      <c r="E112" s="22">
        <v>6</v>
      </c>
      <c r="F112" s="22">
        <v>7</v>
      </c>
      <c r="G112" s="22">
        <v>8</v>
      </c>
      <c r="H112" s="22">
        <v>9</v>
      </c>
      <c r="I112" s="22">
        <v>5</v>
      </c>
      <c r="J112" s="22">
        <v>2</v>
      </c>
      <c r="K112" s="22">
        <v>12</v>
      </c>
      <c r="L112" s="22">
        <v>9</v>
      </c>
      <c r="M112" s="22">
        <v>8</v>
      </c>
      <c r="N112" s="77">
        <v>0.41</v>
      </c>
      <c r="O112" s="78">
        <v>0.25</v>
      </c>
      <c r="P112" s="78">
        <v>0.44</v>
      </c>
      <c r="Q112" s="78">
        <v>0.32</v>
      </c>
      <c r="R112" s="78">
        <v>0.38</v>
      </c>
      <c r="S112" s="78">
        <v>0.28999999999999998</v>
      </c>
      <c r="T112" s="78">
        <v>0.14000000000000001</v>
      </c>
      <c r="U112" s="78">
        <v>0.44</v>
      </c>
      <c r="V112" s="78">
        <v>0.38</v>
      </c>
      <c r="W112" s="78">
        <v>0.38</v>
      </c>
    </row>
    <row r="113" spans="1:23" s="28" customFormat="1" x14ac:dyDescent="0.2">
      <c r="A113" s="113" t="str">
        <f t="shared" si="12"/>
        <v>Other</v>
      </c>
      <c r="B113" s="113" t="str">
        <f t="shared" si="12"/>
        <v>Grooming</v>
      </c>
      <c r="C113" s="68" t="s">
        <v>15</v>
      </c>
      <c r="D113" s="71">
        <v>1</v>
      </c>
      <c r="E113" s="71">
        <v>0</v>
      </c>
      <c r="F113" s="71">
        <v>0</v>
      </c>
      <c r="G113" s="71">
        <v>1</v>
      </c>
      <c r="H113" s="71">
        <v>0</v>
      </c>
      <c r="I113" s="71">
        <v>0</v>
      </c>
      <c r="J113" s="71">
        <v>0</v>
      </c>
      <c r="K113" s="71">
        <v>0</v>
      </c>
      <c r="L113" s="71">
        <v>0</v>
      </c>
      <c r="M113" s="71">
        <v>0</v>
      </c>
      <c r="N113" s="79">
        <v>0.04</v>
      </c>
      <c r="O113" s="80">
        <v>0</v>
      </c>
      <c r="P113" s="80">
        <v>0</v>
      </c>
      <c r="Q113" s="80">
        <v>0.04</v>
      </c>
      <c r="R113" s="80">
        <v>0</v>
      </c>
      <c r="S113" s="80">
        <v>0</v>
      </c>
      <c r="T113" s="80">
        <v>0</v>
      </c>
      <c r="U113" s="80">
        <v>0</v>
      </c>
      <c r="V113" s="80">
        <v>0</v>
      </c>
      <c r="W113" s="80">
        <v>0</v>
      </c>
    </row>
    <row r="114" spans="1:23" s="28" customFormat="1" x14ac:dyDescent="0.2">
      <c r="A114" s="113" t="str">
        <f t="shared" si="12"/>
        <v>Other</v>
      </c>
      <c r="B114" s="114" t="str">
        <f t="shared" si="12"/>
        <v>Grooming</v>
      </c>
      <c r="C114" s="29" t="s">
        <v>0</v>
      </c>
      <c r="D114" s="72">
        <v>27</v>
      </c>
      <c r="E114" s="72">
        <v>24</v>
      </c>
      <c r="F114" s="72">
        <v>16</v>
      </c>
      <c r="G114" s="72">
        <v>25</v>
      </c>
      <c r="H114" s="72">
        <v>24</v>
      </c>
      <c r="I114" s="72">
        <v>17</v>
      </c>
      <c r="J114" s="72">
        <v>14</v>
      </c>
      <c r="K114" s="72">
        <v>27</v>
      </c>
      <c r="L114" s="72">
        <v>24</v>
      </c>
      <c r="M114" s="72">
        <v>21</v>
      </c>
      <c r="N114" s="81">
        <v>1</v>
      </c>
      <c r="O114" s="82">
        <v>1</v>
      </c>
      <c r="P114" s="82">
        <v>1</v>
      </c>
      <c r="Q114" s="82">
        <v>1</v>
      </c>
      <c r="R114" s="82">
        <v>1</v>
      </c>
      <c r="S114" s="82">
        <v>1</v>
      </c>
      <c r="T114" s="82">
        <v>1</v>
      </c>
      <c r="U114" s="82">
        <v>1</v>
      </c>
      <c r="V114" s="82">
        <v>1</v>
      </c>
      <c r="W114" s="82">
        <v>1</v>
      </c>
    </row>
    <row r="115" spans="1:23" s="28" customFormat="1" x14ac:dyDescent="0.2">
      <c r="A115" s="113" t="s">
        <v>15</v>
      </c>
      <c r="B115" s="112" t="s">
        <v>168</v>
      </c>
      <c r="C115" s="32" t="s">
        <v>84</v>
      </c>
      <c r="D115" s="22">
        <v>0</v>
      </c>
      <c r="E115" s="22">
        <v>0</v>
      </c>
      <c r="F115" s="22">
        <v>0</v>
      </c>
      <c r="G115" s="22">
        <v>0</v>
      </c>
      <c r="H115" s="22">
        <v>1</v>
      </c>
      <c r="I115" s="22">
        <v>2</v>
      </c>
      <c r="J115" s="22">
        <v>0</v>
      </c>
      <c r="K115" s="22">
        <v>1</v>
      </c>
      <c r="L115" s="22">
        <v>6</v>
      </c>
      <c r="M115" s="22">
        <v>1</v>
      </c>
      <c r="N115" s="77">
        <v>0</v>
      </c>
      <c r="O115" s="78">
        <v>0</v>
      </c>
      <c r="P115" s="78">
        <v>0</v>
      </c>
      <c r="Q115" s="78">
        <v>0</v>
      </c>
      <c r="R115" s="78">
        <v>0.5</v>
      </c>
      <c r="S115" s="78">
        <v>0.67</v>
      </c>
      <c r="T115" s="78">
        <v>0</v>
      </c>
      <c r="U115" s="78">
        <v>1</v>
      </c>
      <c r="V115" s="78">
        <v>0.86</v>
      </c>
      <c r="W115" s="78">
        <v>0.33</v>
      </c>
    </row>
    <row r="116" spans="1:23" s="28" customFormat="1" x14ac:dyDescent="0.2">
      <c r="A116" s="113" t="str">
        <f t="shared" ref="A116:B119" si="13">A115</f>
        <v>Other</v>
      </c>
      <c r="B116" s="113" t="str">
        <f t="shared" si="13"/>
        <v>Offences outside New Zealand</v>
      </c>
      <c r="C116" s="32" t="s">
        <v>85</v>
      </c>
      <c r="D116" s="22">
        <v>0</v>
      </c>
      <c r="E116" s="22">
        <v>0</v>
      </c>
      <c r="F116" s="22">
        <v>0</v>
      </c>
      <c r="G116" s="22">
        <v>0</v>
      </c>
      <c r="H116" s="22">
        <v>0</v>
      </c>
      <c r="I116" s="22">
        <v>0</v>
      </c>
      <c r="J116" s="22">
        <v>0</v>
      </c>
      <c r="K116" s="22">
        <v>0</v>
      </c>
      <c r="L116" s="22">
        <v>0</v>
      </c>
      <c r="M116" s="22">
        <v>0</v>
      </c>
      <c r="N116" s="77">
        <v>0</v>
      </c>
      <c r="O116" s="78">
        <v>0</v>
      </c>
      <c r="P116" s="78">
        <v>0</v>
      </c>
      <c r="Q116" s="78">
        <v>0</v>
      </c>
      <c r="R116" s="78">
        <v>0</v>
      </c>
      <c r="S116" s="78">
        <v>0</v>
      </c>
      <c r="T116" s="78">
        <v>0</v>
      </c>
      <c r="U116" s="78">
        <v>0</v>
      </c>
      <c r="V116" s="78">
        <v>0</v>
      </c>
      <c r="W116" s="78">
        <v>0</v>
      </c>
    </row>
    <row r="117" spans="1:23" s="28" customFormat="1" x14ac:dyDescent="0.2">
      <c r="A117" s="113" t="str">
        <f t="shared" si="13"/>
        <v>Other</v>
      </c>
      <c r="B117" s="113" t="str">
        <f t="shared" si="13"/>
        <v>Offences outside New Zealand</v>
      </c>
      <c r="C117" s="32" t="s">
        <v>86</v>
      </c>
      <c r="D117" s="22">
        <v>0</v>
      </c>
      <c r="E117" s="22">
        <v>0</v>
      </c>
      <c r="F117" s="22">
        <v>0</v>
      </c>
      <c r="G117" s="22">
        <v>2</v>
      </c>
      <c r="H117" s="22">
        <v>1</v>
      </c>
      <c r="I117" s="22">
        <v>1</v>
      </c>
      <c r="J117" s="22">
        <v>2</v>
      </c>
      <c r="K117" s="22">
        <v>0</v>
      </c>
      <c r="L117" s="22">
        <v>1</v>
      </c>
      <c r="M117" s="22">
        <v>2</v>
      </c>
      <c r="N117" s="77">
        <v>0</v>
      </c>
      <c r="O117" s="78">
        <v>0</v>
      </c>
      <c r="P117" s="78">
        <v>0</v>
      </c>
      <c r="Q117" s="78">
        <v>1</v>
      </c>
      <c r="R117" s="78">
        <v>0.5</v>
      </c>
      <c r="S117" s="78">
        <v>0.33</v>
      </c>
      <c r="T117" s="78">
        <v>1</v>
      </c>
      <c r="U117" s="78">
        <v>0</v>
      </c>
      <c r="V117" s="78">
        <v>0.14000000000000001</v>
      </c>
      <c r="W117" s="78">
        <v>0.67</v>
      </c>
    </row>
    <row r="118" spans="1:23" s="28" customFormat="1" x14ac:dyDescent="0.2">
      <c r="A118" s="113" t="str">
        <f t="shared" si="13"/>
        <v>Other</v>
      </c>
      <c r="B118" s="113" t="str">
        <f t="shared" si="13"/>
        <v>Offences outside New Zealand</v>
      </c>
      <c r="C118" s="68" t="s">
        <v>15</v>
      </c>
      <c r="D118" s="71">
        <v>0</v>
      </c>
      <c r="E118" s="71">
        <v>0</v>
      </c>
      <c r="F118" s="71">
        <v>0</v>
      </c>
      <c r="G118" s="71">
        <v>0</v>
      </c>
      <c r="H118" s="71">
        <v>0</v>
      </c>
      <c r="I118" s="71">
        <v>0</v>
      </c>
      <c r="J118" s="71">
        <v>0</v>
      </c>
      <c r="K118" s="71">
        <v>0</v>
      </c>
      <c r="L118" s="71">
        <v>0</v>
      </c>
      <c r="M118" s="71">
        <v>0</v>
      </c>
      <c r="N118" s="79">
        <v>0</v>
      </c>
      <c r="O118" s="80">
        <v>0</v>
      </c>
      <c r="P118" s="80">
        <v>0</v>
      </c>
      <c r="Q118" s="80">
        <v>0</v>
      </c>
      <c r="R118" s="80">
        <v>0</v>
      </c>
      <c r="S118" s="80">
        <v>0</v>
      </c>
      <c r="T118" s="80">
        <v>0</v>
      </c>
      <c r="U118" s="80">
        <v>0</v>
      </c>
      <c r="V118" s="80">
        <v>0</v>
      </c>
      <c r="W118" s="80">
        <v>0</v>
      </c>
    </row>
    <row r="119" spans="1:23" s="28" customFormat="1" x14ac:dyDescent="0.2">
      <c r="A119" s="114" t="str">
        <f t="shared" si="13"/>
        <v>Other</v>
      </c>
      <c r="B119" s="114" t="str">
        <f t="shared" si="13"/>
        <v>Offences outside New Zealand</v>
      </c>
      <c r="C119" s="29" t="s">
        <v>0</v>
      </c>
      <c r="D119" s="72">
        <v>0</v>
      </c>
      <c r="E119" s="72">
        <v>0</v>
      </c>
      <c r="F119" s="72">
        <v>0</v>
      </c>
      <c r="G119" s="72">
        <v>2</v>
      </c>
      <c r="H119" s="72">
        <v>2</v>
      </c>
      <c r="I119" s="72">
        <v>3</v>
      </c>
      <c r="J119" s="72">
        <v>2</v>
      </c>
      <c r="K119" s="72">
        <v>1</v>
      </c>
      <c r="L119" s="72">
        <v>7</v>
      </c>
      <c r="M119" s="72">
        <v>3</v>
      </c>
      <c r="N119" s="81">
        <v>0</v>
      </c>
      <c r="O119" s="82">
        <v>0</v>
      </c>
      <c r="P119" s="82">
        <v>0</v>
      </c>
      <c r="Q119" s="82">
        <v>1</v>
      </c>
      <c r="R119" s="82">
        <v>1</v>
      </c>
      <c r="S119" s="82">
        <v>1</v>
      </c>
      <c r="T119" s="82">
        <v>1</v>
      </c>
      <c r="U119" s="82">
        <v>1</v>
      </c>
      <c r="V119" s="82">
        <v>1</v>
      </c>
      <c r="W119" s="82">
        <v>1</v>
      </c>
    </row>
  </sheetData>
  <autoFilter ref="A9:B119" xr:uid="{396BC4D4-4214-4477-9388-BD43AB738B57}">
    <filterColumn colId="0" showButton="0"/>
  </autoFilter>
  <mergeCells count="39">
    <mergeCell ref="A100:A109"/>
    <mergeCell ref="B100:B104"/>
    <mergeCell ref="B105:B109"/>
    <mergeCell ref="A20:A29"/>
    <mergeCell ref="B20:B24"/>
    <mergeCell ref="B25:B29"/>
    <mergeCell ref="A30:A39"/>
    <mergeCell ref="B30:B34"/>
    <mergeCell ref="B35:B39"/>
    <mergeCell ref="A110:A119"/>
    <mergeCell ref="B110:B114"/>
    <mergeCell ref="B115:B119"/>
    <mergeCell ref="A40:A99"/>
    <mergeCell ref="B40:B44"/>
    <mergeCell ref="B45:B49"/>
    <mergeCell ref="B50:B54"/>
    <mergeCell ref="B55:B59"/>
    <mergeCell ref="B60:B64"/>
    <mergeCell ref="B65:B69"/>
    <mergeCell ref="B70:B74"/>
    <mergeCell ref="B75:B79"/>
    <mergeCell ref="B80:B84"/>
    <mergeCell ref="B85:B89"/>
    <mergeCell ref="B90:B94"/>
    <mergeCell ref="B95:B99"/>
    <mergeCell ref="N8:W8"/>
    <mergeCell ref="B15:B19"/>
    <mergeCell ref="B10:B14"/>
    <mergeCell ref="D8:M8"/>
    <mergeCell ref="A10:A19"/>
    <mergeCell ref="A9:B9"/>
    <mergeCell ref="A8:C8"/>
    <mergeCell ref="A1:W1"/>
    <mergeCell ref="A2:W2"/>
    <mergeCell ref="A3:W3"/>
    <mergeCell ref="A4:W4"/>
    <mergeCell ref="A7:W7"/>
    <mergeCell ref="A5:W5"/>
    <mergeCell ref="A6:W6"/>
  </mergeCells>
  <hyperlinks>
    <hyperlink ref="A5:F5" location="'Definitions and data notes'!A1" display="For more information on how to interpret these figures, please read the Definitions and data notes." xr:uid="{00000000-0004-0000-0500-000000000000}"/>
    <hyperlink ref="A6:F6" location="Contents!A1" display="Back to Contents page" xr:uid="{00000000-0004-0000-0500-000001000000}"/>
  </hyperlinks>
  <pageMargins left="0.7" right="0.7" top="0.75" bottom="0.75" header="0.3" footer="0.3"/>
  <pageSetup paperSize="8"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5933A-CAE4-449D-BF27-9AA85D87985F}">
  <sheetPr codeName="Sheet10">
    <tabColor theme="6" tint="0.79998168889431442"/>
  </sheetPr>
  <dimension ref="A1:W24"/>
  <sheetViews>
    <sheetView workbookViewId="0">
      <selection sqref="A1:W1"/>
    </sheetView>
  </sheetViews>
  <sheetFormatPr defaultColWidth="9" defaultRowHeight="14.25" x14ac:dyDescent="0.2"/>
  <cols>
    <col min="1" max="1" width="15.625" style="28" customWidth="1"/>
    <col min="2" max="2" width="20.625" style="28" customWidth="1"/>
    <col min="3" max="3" width="15.625" style="28" customWidth="1"/>
    <col min="4" max="23" width="8.125" style="28" customWidth="1"/>
    <col min="24" max="16384" width="9" style="28"/>
  </cols>
  <sheetData>
    <row r="1" spans="1:23" ht="15" x14ac:dyDescent="0.2">
      <c r="A1" s="99" t="s">
        <v>243</v>
      </c>
      <c r="B1" s="99"/>
      <c r="C1" s="99"/>
      <c r="D1" s="99"/>
      <c r="E1" s="99"/>
      <c r="F1" s="99"/>
      <c r="G1" s="99"/>
      <c r="H1" s="99"/>
      <c r="I1" s="99"/>
      <c r="J1" s="99"/>
      <c r="K1" s="99"/>
      <c r="L1" s="99"/>
      <c r="M1" s="99"/>
      <c r="N1" s="99"/>
      <c r="O1" s="99"/>
      <c r="P1" s="99"/>
      <c r="Q1" s="99"/>
      <c r="R1" s="99"/>
      <c r="S1" s="99"/>
      <c r="T1" s="99"/>
      <c r="U1" s="99"/>
      <c r="V1" s="99"/>
      <c r="W1" s="99"/>
    </row>
    <row r="2" spans="1:23" ht="24.75" customHeight="1" x14ac:dyDescent="0.2">
      <c r="A2" s="100" t="s">
        <v>270</v>
      </c>
      <c r="B2" s="100"/>
      <c r="C2" s="100"/>
      <c r="D2" s="100"/>
      <c r="E2" s="100"/>
      <c r="F2" s="100"/>
      <c r="G2" s="100"/>
      <c r="H2" s="100"/>
      <c r="I2" s="100"/>
      <c r="J2" s="100"/>
      <c r="K2" s="100"/>
      <c r="L2" s="100"/>
      <c r="M2" s="100"/>
      <c r="N2" s="100"/>
      <c r="O2" s="100"/>
      <c r="P2" s="100"/>
      <c r="Q2" s="100"/>
      <c r="R2" s="100"/>
      <c r="S2" s="100"/>
      <c r="T2" s="100"/>
      <c r="U2" s="100"/>
      <c r="V2" s="100"/>
      <c r="W2" s="100"/>
    </row>
    <row r="3" spans="1:23" ht="24" customHeight="1" x14ac:dyDescent="0.2">
      <c r="A3" s="100" t="s">
        <v>218</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c r="W4" s="111"/>
    </row>
    <row r="5" spans="1:23"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00" t="s">
        <v>301</v>
      </c>
      <c r="B6" s="100"/>
      <c r="C6" s="100"/>
      <c r="D6" s="100"/>
      <c r="E6" s="100"/>
      <c r="F6" s="100"/>
      <c r="G6" s="100"/>
      <c r="H6" s="100"/>
      <c r="I6" s="100"/>
      <c r="J6" s="100"/>
      <c r="K6" s="100"/>
      <c r="L6" s="100"/>
      <c r="M6" s="100"/>
      <c r="N6" s="100"/>
      <c r="O6" s="100"/>
      <c r="P6" s="100"/>
      <c r="Q6" s="100"/>
      <c r="R6" s="100"/>
      <c r="S6" s="100"/>
      <c r="T6" s="100"/>
      <c r="U6" s="100"/>
      <c r="V6" s="100"/>
      <c r="W6" s="100"/>
    </row>
    <row r="7" spans="1:23" x14ac:dyDescent="0.2">
      <c r="A7" s="115"/>
      <c r="B7" s="115"/>
      <c r="C7" s="115"/>
      <c r="D7" s="109" t="s">
        <v>214</v>
      </c>
      <c r="E7" s="109"/>
      <c r="F7" s="109"/>
      <c r="G7" s="109"/>
      <c r="H7" s="109"/>
      <c r="I7" s="109"/>
      <c r="J7" s="109"/>
      <c r="K7" s="109"/>
      <c r="L7" s="109"/>
      <c r="M7" s="109"/>
      <c r="N7" s="110" t="s">
        <v>139</v>
      </c>
      <c r="O7" s="109"/>
      <c r="P7" s="109"/>
      <c r="Q7" s="109"/>
      <c r="R7" s="109"/>
      <c r="S7" s="109"/>
      <c r="T7" s="109"/>
      <c r="U7" s="109"/>
      <c r="V7" s="109"/>
      <c r="W7" s="109"/>
    </row>
    <row r="8" spans="1:23" x14ac:dyDescent="0.2">
      <c r="A8" s="128" t="s">
        <v>127</v>
      </c>
      <c r="B8" s="128"/>
      <c r="C8" s="18" t="s">
        <v>190</v>
      </c>
      <c r="D8" s="1">
        <v>2014</v>
      </c>
      <c r="E8" s="1">
        <v>2015</v>
      </c>
      <c r="F8" s="1">
        <v>2016</v>
      </c>
      <c r="G8" s="1">
        <v>2017</v>
      </c>
      <c r="H8" s="1">
        <v>2018</v>
      </c>
      <c r="I8" s="1">
        <v>2019</v>
      </c>
      <c r="J8" s="1">
        <v>2020</v>
      </c>
      <c r="K8" s="1">
        <v>2021</v>
      </c>
      <c r="L8" s="1">
        <v>2022</v>
      </c>
      <c r="M8" s="1">
        <v>2023</v>
      </c>
      <c r="N8" s="51">
        <v>2014</v>
      </c>
      <c r="O8" s="1">
        <v>2015</v>
      </c>
      <c r="P8" s="1">
        <v>2016</v>
      </c>
      <c r="Q8" s="1">
        <v>2017</v>
      </c>
      <c r="R8" s="1">
        <v>2018</v>
      </c>
      <c r="S8" s="1">
        <v>2019</v>
      </c>
      <c r="T8" s="1">
        <v>2020</v>
      </c>
      <c r="U8" s="1">
        <v>2021</v>
      </c>
      <c r="V8" s="1">
        <v>2022</v>
      </c>
      <c r="W8" s="1">
        <v>2023</v>
      </c>
    </row>
    <row r="9" spans="1:23" x14ac:dyDescent="0.2">
      <c r="A9" s="113" t="s">
        <v>183</v>
      </c>
      <c r="B9" s="113" t="s">
        <v>128</v>
      </c>
      <c r="C9" s="32" t="s">
        <v>191</v>
      </c>
      <c r="D9" s="22">
        <v>62</v>
      </c>
      <c r="E9" s="22">
        <v>68</v>
      </c>
      <c r="F9" s="22">
        <v>61</v>
      </c>
      <c r="G9" s="22">
        <v>68</v>
      </c>
      <c r="H9" s="22">
        <v>63</v>
      </c>
      <c r="I9" s="22">
        <v>52</v>
      </c>
      <c r="J9" s="22">
        <v>45</v>
      </c>
      <c r="K9" s="22">
        <v>62</v>
      </c>
      <c r="L9" s="22">
        <v>83</v>
      </c>
      <c r="M9" s="22">
        <v>70</v>
      </c>
      <c r="N9" s="77">
        <v>0.21</v>
      </c>
      <c r="O9" s="78">
        <v>0.2</v>
      </c>
      <c r="P9" s="78">
        <v>0.19</v>
      </c>
      <c r="Q9" s="78">
        <v>0.22</v>
      </c>
      <c r="R9" s="78">
        <v>0.21</v>
      </c>
      <c r="S9" s="78">
        <v>0.19</v>
      </c>
      <c r="T9" s="78">
        <v>0.16</v>
      </c>
      <c r="U9" s="78">
        <v>0.18</v>
      </c>
      <c r="V9" s="78">
        <v>0.23</v>
      </c>
      <c r="W9" s="78">
        <v>0.17</v>
      </c>
    </row>
    <row r="10" spans="1:23" x14ac:dyDescent="0.2">
      <c r="A10" s="113" t="str">
        <f>A9</f>
        <v>Sexual violation (s128)</v>
      </c>
      <c r="B10" s="113"/>
      <c r="C10" s="32" t="s">
        <v>192</v>
      </c>
      <c r="D10" s="22">
        <v>198</v>
      </c>
      <c r="E10" s="22">
        <v>234</v>
      </c>
      <c r="F10" s="22">
        <v>226</v>
      </c>
      <c r="G10" s="22">
        <v>210</v>
      </c>
      <c r="H10" s="22">
        <v>225</v>
      </c>
      <c r="I10" s="22">
        <v>196</v>
      </c>
      <c r="J10" s="22">
        <v>207</v>
      </c>
      <c r="K10" s="22">
        <v>239</v>
      </c>
      <c r="L10" s="22">
        <v>250</v>
      </c>
      <c r="M10" s="22">
        <v>316</v>
      </c>
      <c r="N10" s="77">
        <v>0.66</v>
      </c>
      <c r="O10" s="78">
        <v>0.69</v>
      </c>
      <c r="P10" s="78">
        <v>0.71</v>
      </c>
      <c r="Q10" s="78">
        <v>0.67</v>
      </c>
      <c r="R10" s="78">
        <v>0.73</v>
      </c>
      <c r="S10" s="78">
        <v>0.73</v>
      </c>
      <c r="T10" s="78">
        <v>0.73</v>
      </c>
      <c r="U10" s="78">
        <v>0.71</v>
      </c>
      <c r="V10" s="78">
        <v>0.69</v>
      </c>
      <c r="W10" s="78">
        <v>0.77</v>
      </c>
    </row>
    <row r="11" spans="1:23" x14ac:dyDescent="0.2">
      <c r="A11" s="113" t="str">
        <f t="shared" ref="A11:A16" si="0">A10</f>
        <v>Sexual violation (s128)</v>
      </c>
      <c r="B11" s="113"/>
      <c r="C11" s="32" t="s">
        <v>193</v>
      </c>
      <c r="D11" s="22">
        <v>40</v>
      </c>
      <c r="E11" s="22">
        <v>39</v>
      </c>
      <c r="F11" s="22">
        <v>32</v>
      </c>
      <c r="G11" s="22">
        <v>36</v>
      </c>
      <c r="H11" s="22">
        <v>19</v>
      </c>
      <c r="I11" s="22">
        <v>20</v>
      </c>
      <c r="J11" s="22">
        <v>30</v>
      </c>
      <c r="K11" s="22">
        <v>38</v>
      </c>
      <c r="L11" s="22">
        <v>30</v>
      </c>
      <c r="M11" s="22">
        <v>27</v>
      </c>
      <c r="N11" s="77">
        <v>0.13</v>
      </c>
      <c r="O11" s="78">
        <v>0.11</v>
      </c>
      <c r="P11" s="78">
        <v>0.1</v>
      </c>
      <c r="Q11" s="78">
        <v>0.11</v>
      </c>
      <c r="R11" s="78">
        <v>0.06</v>
      </c>
      <c r="S11" s="78">
        <v>7.0000000000000007E-2</v>
      </c>
      <c r="T11" s="78">
        <v>0.11</v>
      </c>
      <c r="U11" s="78">
        <v>0.11</v>
      </c>
      <c r="V11" s="78">
        <v>0.08</v>
      </c>
      <c r="W11" s="78">
        <v>7.0000000000000007E-2</v>
      </c>
    </row>
    <row r="12" spans="1:23" x14ac:dyDescent="0.2">
      <c r="A12" s="113" t="str">
        <f t="shared" si="0"/>
        <v>Sexual violation (s128)</v>
      </c>
      <c r="B12" s="114"/>
      <c r="C12" s="70" t="s">
        <v>0</v>
      </c>
      <c r="D12" s="26">
        <v>300</v>
      </c>
      <c r="E12" s="26">
        <v>341</v>
      </c>
      <c r="F12" s="26">
        <v>319</v>
      </c>
      <c r="G12" s="26">
        <v>314</v>
      </c>
      <c r="H12" s="26">
        <v>307</v>
      </c>
      <c r="I12" s="26">
        <v>268</v>
      </c>
      <c r="J12" s="26">
        <v>282</v>
      </c>
      <c r="K12" s="26">
        <v>339</v>
      </c>
      <c r="L12" s="26">
        <v>363</v>
      </c>
      <c r="M12" s="26">
        <v>413</v>
      </c>
      <c r="N12" s="83">
        <v>1</v>
      </c>
      <c r="O12" s="84">
        <v>1</v>
      </c>
      <c r="P12" s="84">
        <v>1</v>
      </c>
      <c r="Q12" s="84">
        <v>1</v>
      </c>
      <c r="R12" s="84">
        <v>1</v>
      </c>
      <c r="S12" s="84">
        <v>1</v>
      </c>
      <c r="T12" s="84">
        <v>1</v>
      </c>
      <c r="U12" s="84">
        <v>1</v>
      </c>
      <c r="V12" s="84">
        <v>1</v>
      </c>
      <c r="W12" s="84">
        <v>1</v>
      </c>
    </row>
    <row r="13" spans="1:23" x14ac:dyDescent="0.2">
      <c r="A13" s="113" t="str">
        <f t="shared" si="0"/>
        <v>Sexual violation (s128)</v>
      </c>
      <c r="B13" s="112" t="s">
        <v>129</v>
      </c>
      <c r="C13" s="32" t="s">
        <v>191</v>
      </c>
      <c r="D13" s="22">
        <v>117</v>
      </c>
      <c r="E13" s="22">
        <v>107</v>
      </c>
      <c r="F13" s="22">
        <v>111</v>
      </c>
      <c r="G13" s="22">
        <v>162</v>
      </c>
      <c r="H13" s="22">
        <v>126</v>
      </c>
      <c r="I13" s="22">
        <v>130</v>
      </c>
      <c r="J13" s="22">
        <v>126</v>
      </c>
      <c r="K13" s="22">
        <v>140</v>
      </c>
      <c r="L13" s="22">
        <v>166</v>
      </c>
      <c r="M13" s="22">
        <v>163</v>
      </c>
      <c r="N13" s="77">
        <v>0.26</v>
      </c>
      <c r="O13" s="78">
        <v>0.25</v>
      </c>
      <c r="P13" s="78">
        <v>0.25</v>
      </c>
      <c r="Q13" s="78">
        <v>0.32</v>
      </c>
      <c r="R13" s="78">
        <v>0.27</v>
      </c>
      <c r="S13" s="78">
        <v>0.31</v>
      </c>
      <c r="T13" s="78">
        <v>0.31</v>
      </c>
      <c r="U13" s="78">
        <v>0.28000000000000003</v>
      </c>
      <c r="V13" s="78">
        <v>0.3</v>
      </c>
      <c r="W13" s="78">
        <v>0.27</v>
      </c>
    </row>
    <row r="14" spans="1:23" x14ac:dyDescent="0.2">
      <c r="A14" s="113" t="str">
        <f t="shared" si="0"/>
        <v>Sexual violation (s128)</v>
      </c>
      <c r="B14" s="113"/>
      <c r="C14" s="32" t="s">
        <v>192</v>
      </c>
      <c r="D14" s="22">
        <v>254</v>
      </c>
      <c r="E14" s="22">
        <v>273</v>
      </c>
      <c r="F14" s="22">
        <v>280</v>
      </c>
      <c r="G14" s="22">
        <v>294</v>
      </c>
      <c r="H14" s="22">
        <v>294</v>
      </c>
      <c r="I14" s="22">
        <v>248</v>
      </c>
      <c r="J14" s="22">
        <v>231</v>
      </c>
      <c r="K14" s="22">
        <v>293</v>
      </c>
      <c r="L14" s="22">
        <v>340</v>
      </c>
      <c r="M14" s="22">
        <v>380</v>
      </c>
      <c r="N14" s="77">
        <v>0.56999999999999995</v>
      </c>
      <c r="O14" s="78">
        <v>0.63</v>
      </c>
      <c r="P14" s="78">
        <v>0.64</v>
      </c>
      <c r="Q14" s="78">
        <v>0.59</v>
      </c>
      <c r="R14" s="78">
        <v>0.64</v>
      </c>
      <c r="S14" s="78">
        <v>0.59</v>
      </c>
      <c r="T14" s="78">
        <v>0.56000000000000005</v>
      </c>
      <c r="U14" s="78">
        <v>0.57999999999999996</v>
      </c>
      <c r="V14" s="78">
        <v>0.6</v>
      </c>
      <c r="W14" s="78">
        <v>0.64</v>
      </c>
    </row>
    <row r="15" spans="1:23" x14ac:dyDescent="0.2">
      <c r="A15" s="113" t="str">
        <f t="shared" si="0"/>
        <v>Sexual violation (s128)</v>
      </c>
      <c r="B15" s="113"/>
      <c r="C15" s="32" t="s">
        <v>193</v>
      </c>
      <c r="D15" s="22">
        <v>75</v>
      </c>
      <c r="E15" s="22">
        <v>50</v>
      </c>
      <c r="F15" s="22">
        <v>49</v>
      </c>
      <c r="G15" s="22">
        <v>46</v>
      </c>
      <c r="H15" s="22">
        <v>41</v>
      </c>
      <c r="I15" s="22">
        <v>40</v>
      </c>
      <c r="J15" s="22">
        <v>55</v>
      </c>
      <c r="K15" s="22">
        <v>69</v>
      </c>
      <c r="L15" s="22">
        <v>56</v>
      </c>
      <c r="M15" s="22">
        <v>50</v>
      </c>
      <c r="N15" s="77">
        <v>0.17</v>
      </c>
      <c r="O15" s="78">
        <v>0.12</v>
      </c>
      <c r="P15" s="78">
        <v>0.11</v>
      </c>
      <c r="Q15" s="78">
        <v>0.09</v>
      </c>
      <c r="R15" s="78">
        <v>0.09</v>
      </c>
      <c r="S15" s="78">
        <v>0.1</v>
      </c>
      <c r="T15" s="78">
        <v>0.13</v>
      </c>
      <c r="U15" s="78">
        <v>0.14000000000000001</v>
      </c>
      <c r="V15" s="78">
        <v>0.1</v>
      </c>
      <c r="W15" s="78">
        <v>0.08</v>
      </c>
    </row>
    <row r="16" spans="1:23" x14ac:dyDescent="0.2">
      <c r="A16" s="114" t="str">
        <f t="shared" si="0"/>
        <v>Sexual violation (s128)</v>
      </c>
      <c r="B16" s="114"/>
      <c r="C16" s="70" t="s">
        <v>0</v>
      </c>
      <c r="D16" s="26">
        <v>446</v>
      </c>
      <c r="E16" s="26">
        <v>430</v>
      </c>
      <c r="F16" s="26">
        <v>440</v>
      </c>
      <c r="G16" s="26">
        <v>502</v>
      </c>
      <c r="H16" s="26">
        <v>461</v>
      </c>
      <c r="I16" s="26">
        <v>418</v>
      </c>
      <c r="J16" s="26">
        <v>412</v>
      </c>
      <c r="K16" s="26">
        <v>502</v>
      </c>
      <c r="L16" s="26">
        <v>562</v>
      </c>
      <c r="M16" s="26">
        <v>593</v>
      </c>
      <c r="N16" s="83">
        <v>1</v>
      </c>
      <c r="O16" s="84">
        <v>1</v>
      </c>
      <c r="P16" s="84">
        <v>1</v>
      </c>
      <c r="Q16" s="84">
        <v>1</v>
      </c>
      <c r="R16" s="84">
        <v>1</v>
      </c>
      <c r="S16" s="84">
        <v>1</v>
      </c>
      <c r="T16" s="84">
        <v>1</v>
      </c>
      <c r="U16" s="84">
        <v>1</v>
      </c>
      <c r="V16" s="84">
        <v>1</v>
      </c>
      <c r="W16" s="84">
        <v>1</v>
      </c>
    </row>
    <row r="17" spans="1:23" x14ac:dyDescent="0.2">
      <c r="A17" s="112" t="s">
        <v>126</v>
      </c>
      <c r="B17" s="112" t="s">
        <v>169</v>
      </c>
      <c r="C17" s="32" t="s">
        <v>191</v>
      </c>
      <c r="D17" s="22">
        <v>11</v>
      </c>
      <c r="E17" s="22">
        <v>35</v>
      </c>
      <c r="F17" s="22">
        <v>44</v>
      </c>
      <c r="G17" s="22">
        <v>33</v>
      </c>
      <c r="H17" s="22">
        <v>59</v>
      </c>
      <c r="I17" s="22">
        <v>58</v>
      </c>
      <c r="J17" s="22">
        <v>54</v>
      </c>
      <c r="K17" s="22">
        <v>78</v>
      </c>
      <c r="L17" s="22">
        <v>80</v>
      </c>
      <c r="M17" s="22">
        <v>73</v>
      </c>
      <c r="N17" s="77">
        <v>0.79</v>
      </c>
      <c r="O17" s="86">
        <v>0.8</v>
      </c>
      <c r="P17" s="86">
        <v>0.8</v>
      </c>
      <c r="Q17" s="86">
        <v>0.72</v>
      </c>
      <c r="R17" s="78">
        <v>0.8</v>
      </c>
      <c r="S17" s="78">
        <v>0.74</v>
      </c>
      <c r="T17" s="78">
        <v>0.74</v>
      </c>
      <c r="U17" s="78">
        <v>0.79</v>
      </c>
      <c r="V17" s="78">
        <v>0.74</v>
      </c>
      <c r="W17" s="78">
        <v>0.69</v>
      </c>
    </row>
    <row r="18" spans="1:23" x14ac:dyDescent="0.2">
      <c r="A18" s="113" t="str">
        <f t="shared" ref="A18:A20" si="1">A17</f>
        <v>Objectionable publication</v>
      </c>
      <c r="B18" s="113"/>
      <c r="C18" s="32" t="s">
        <v>192</v>
      </c>
      <c r="D18" s="22">
        <v>1</v>
      </c>
      <c r="E18" s="22">
        <v>4</v>
      </c>
      <c r="F18" s="22">
        <v>8</v>
      </c>
      <c r="G18" s="22">
        <v>5</v>
      </c>
      <c r="H18" s="22">
        <v>10</v>
      </c>
      <c r="I18" s="22">
        <v>11</v>
      </c>
      <c r="J18" s="22">
        <v>9</v>
      </c>
      <c r="K18" s="22">
        <v>12</v>
      </c>
      <c r="L18" s="22">
        <v>18</v>
      </c>
      <c r="M18" s="22">
        <v>14</v>
      </c>
      <c r="N18" s="77">
        <v>7.0000000000000007E-2</v>
      </c>
      <c r="O18" s="86">
        <v>0.09</v>
      </c>
      <c r="P18" s="86">
        <v>0.15</v>
      </c>
      <c r="Q18" s="86">
        <v>0.11</v>
      </c>
      <c r="R18" s="78">
        <v>0.14000000000000001</v>
      </c>
      <c r="S18" s="78">
        <v>0.14000000000000001</v>
      </c>
      <c r="T18" s="78">
        <v>0.12</v>
      </c>
      <c r="U18" s="78">
        <v>0.12</v>
      </c>
      <c r="V18" s="78">
        <v>0.17</v>
      </c>
      <c r="W18" s="78">
        <v>0.13</v>
      </c>
    </row>
    <row r="19" spans="1:23" x14ac:dyDescent="0.2">
      <c r="A19" s="113" t="str">
        <f t="shared" si="1"/>
        <v>Objectionable publication</v>
      </c>
      <c r="B19" s="113"/>
      <c r="C19" s="32" t="s">
        <v>193</v>
      </c>
      <c r="D19" s="22">
        <v>2</v>
      </c>
      <c r="E19" s="22">
        <v>5</v>
      </c>
      <c r="F19" s="22">
        <v>3</v>
      </c>
      <c r="G19" s="22">
        <v>8</v>
      </c>
      <c r="H19" s="22">
        <v>5</v>
      </c>
      <c r="I19" s="22">
        <v>9</v>
      </c>
      <c r="J19" s="22">
        <v>10</v>
      </c>
      <c r="K19" s="22">
        <v>9</v>
      </c>
      <c r="L19" s="22">
        <v>10</v>
      </c>
      <c r="M19" s="22">
        <v>19</v>
      </c>
      <c r="N19" s="77">
        <v>0.14000000000000001</v>
      </c>
      <c r="O19" s="86">
        <v>0.11</v>
      </c>
      <c r="P19" s="86">
        <v>0.05</v>
      </c>
      <c r="Q19" s="86">
        <v>0.17</v>
      </c>
      <c r="R19" s="78">
        <v>7.0000000000000007E-2</v>
      </c>
      <c r="S19" s="78">
        <v>0.12</v>
      </c>
      <c r="T19" s="78">
        <v>0.14000000000000001</v>
      </c>
      <c r="U19" s="78">
        <v>0.09</v>
      </c>
      <c r="V19" s="78">
        <v>0.09</v>
      </c>
      <c r="W19" s="78">
        <v>0.18</v>
      </c>
    </row>
    <row r="20" spans="1:23" x14ac:dyDescent="0.2">
      <c r="A20" s="113" t="str">
        <f t="shared" si="1"/>
        <v>Objectionable publication</v>
      </c>
      <c r="B20" s="114"/>
      <c r="C20" s="70" t="s">
        <v>0</v>
      </c>
      <c r="D20" s="72">
        <v>14</v>
      </c>
      <c r="E20" s="72">
        <v>44</v>
      </c>
      <c r="F20" s="72">
        <v>55</v>
      </c>
      <c r="G20" s="72">
        <v>46</v>
      </c>
      <c r="H20" s="72">
        <v>74</v>
      </c>
      <c r="I20" s="72">
        <v>78</v>
      </c>
      <c r="J20" s="72">
        <v>73</v>
      </c>
      <c r="K20" s="72">
        <v>99</v>
      </c>
      <c r="L20" s="72">
        <v>108</v>
      </c>
      <c r="M20" s="72">
        <v>106</v>
      </c>
      <c r="N20" s="81">
        <v>1</v>
      </c>
      <c r="O20" s="93">
        <v>1</v>
      </c>
      <c r="P20" s="93">
        <v>1</v>
      </c>
      <c r="Q20" s="93">
        <v>1</v>
      </c>
      <c r="R20" s="82">
        <v>1</v>
      </c>
      <c r="S20" s="82">
        <v>1</v>
      </c>
      <c r="T20" s="82">
        <v>1</v>
      </c>
      <c r="U20" s="82">
        <v>1</v>
      </c>
      <c r="V20" s="82">
        <v>1</v>
      </c>
      <c r="W20" s="82">
        <v>1</v>
      </c>
    </row>
    <row r="21" spans="1:23" x14ac:dyDescent="0.2">
      <c r="A21" s="113" t="s">
        <v>126</v>
      </c>
      <c r="B21" s="112" t="s">
        <v>170</v>
      </c>
      <c r="C21" s="32" t="s">
        <v>191</v>
      </c>
      <c r="D21" s="22">
        <v>28</v>
      </c>
      <c r="E21" s="22">
        <v>39</v>
      </c>
      <c r="F21" s="22">
        <v>44</v>
      </c>
      <c r="G21" s="22">
        <v>52</v>
      </c>
      <c r="H21" s="22">
        <v>45</v>
      </c>
      <c r="I21" s="22">
        <v>56</v>
      </c>
      <c r="J21" s="22">
        <v>49</v>
      </c>
      <c r="K21" s="22">
        <v>60</v>
      </c>
      <c r="L21" s="22">
        <v>49</v>
      </c>
      <c r="M21" s="22">
        <v>67</v>
      </c>
      <c r="N21" s="77">
        <v>0.72</v>
      </c>
      <c r="O21" s="78">
        <v>0.76</v>
      </c>
      <c r="P21" s="78">
        <v>0.65</v>
      </c>
      <c r="Q21" s="78">
        <v>0.78</v>
      </c>
      <c r="R21" s="78">
        <v>0.76</v>
      </c>
      <c r="S21" s="78">
        <v>0.64</v>
      </c>
      <c r="T21" s="78">
        <v>0.65</v>
      </c>
      <c r="U21" s="78">
        <v>0.77</v>
      </c>
      <c r="V21" s="78">
        <v>0.67</v>
      </c>
      <c r="W21" s="78">
        <v>0.68</v>
      </c>
    </row>
    <row r="22" spans="1:23" x14ac:dyDescent="0.2">
      <c r="A22" s="113" t="str">
        <f t="shared" ref="A22:A24" si="2">A21</f>
        <v>Objectionable publication</v>
      </c>
      <c r="B22" s="113"/>
      <c r="C22" s="32" t="s">
        <v>192</v>
      </c>
      <c r="D22" s="22">
        <v>7</v>
      </c>
      <c r="E22" s="22">
        <v>7</v>
      </c>
      <c r="F22" s="22">
        <v>16</v>
      </c>
      <c r="G22" s="22">
        <v>10</v>
      </c>
      <c r="H22" s="22">
        <v>8</v>
      </c>
      <c r="I22" s="22">
        <v>22</v>
      </c>
      <c r="J22" s="22">
        <v>18</v>
      </c>
      <c r="K22" s="22">
        <v>11</v>
      </c>
      <c r="L22" s="22">
        <v>19</v>
      </c>
      <c r="M22" s="22">
        <v>26</v>
      </c>
      <c r="N22" s="77">
        <v>0.18</v>
      </c>
      <c r="O22" s="78">
        <v>0.14000000000000001</v>
      </c>
      <c r="P22" s="78">
        <v>0.24</v>
      </c>
      <c r="Q22" s="78">
        <v>0.15</v>
      </c>
      <c r="R22" s="78">
        <v>0.14000000000000001</v>
      </c>
      <c r="S22" s="78">
        <v>0.25</v>
      </c>
      <c r="T22" s="78">
        <v>0.24</v>
      </c>
      <c r="U22" s="78">
        <v>0.14000000000000001</v>
      </c>
      <c r="V22" s="78">
        <v>0.26</v>
      </c>
      <c r="W22" s="78">
        <v>0.26</v>
      </c>
    </row>
    <row r="23" spans="1:23" x14ac:dyDescent="0.2">
      <c r="A23" s="113" t="str">
        <f t="shared" si="2"/>
        <v>Objectionable publication</v>
      </c>
      <c r="B23" s="113"/>
      <c r="C23" s="32" t="s">
        <v>193</v>
      </c>
      <c r="D23" s="22">
        <v>4</v>
      </c>
      <c r="E23" s="22">
        <v>5</v>
      </c>
      <c r="F23" s="22">
        <v>8</v>
      </c>
      <c r="G23" s="22">
        <v>5</v>
      </c>
      <c r="H23" s="22">
        <v>6</v>
      </c>
      <c r="I23" s="22">
        <v>10</v>
      </c>
      <c r="J23" s="22">
        <v>8</v>
      </c>
      <c r="K23" s="22">
        <v>7</v>
      </c>
      <c r="L23" s="22">
        <v>5</v>
      </c>
      <c r="M23" s="22">
        <v>6</v>
      </c>
      <c r="N23" s="77">
        <v>0.1</v>
      </c>
      <c r="O23" s="78">
        <v>0.1</v>
      </c>
      <c r="P23" s="78">
        <v>0.12</v>
      </c>
      <c r="Q23" s="78">
        <v>7.0000000000000007E-2</v>
      </c>
      <c r="R23" s="78">
        <v>0.1</v>
      </c>
      <c r="S23" s="78">
        <v>0.11</v>
      </c>
      <c r="T23" s="78">
        <v>0.11</v>
      </c>
      <c r="U23" s="78">
        <v>0.09</v>
      </c>
      <c r="V23" s="78">
        <v>7.0000000000000007E-2</v>
      </c>
      <c r="W23" s="78">
        <v>0.06</v>
      </c>
    </row>
    <row r="24" spans="1:23" x14ac:dyDescent="0.2">
      <c r="A24" s="114" t="str">
        <f t="shared" si="2"/>
        <v>Objectionable publication</v>
      </c>
      <c r="B24" s="114"/>
      <c r="C24" s="70" t="s">
        <v>0</v>
      </c>
      <c r="D24" s="72">
        <v>39</v>
      </c>
      <c r="E24" s="72">
        <v>51</v>
      </c>
      <c r="F24" s="72">
        <v>68</v>
      </c>
      <c r="G24" s="72">
        <v>67</v>
      </c>
      <c r="H24" s="72">
        <v>59</v>
      </c>
      <c r="I24" s="72">
        <v>88</v>
      </c>
      <c r="J24" s="72">
        <v>75</v>
      </c>
      <c r="K24" s="72">
        <v>78</v>
      </c>
      <c r="L24" s="72">
        <v>73</v>
      </c>
      <c r="M24" s="72">
        <v>99</v>
      </c>
      <c r="N24" s="81">
        <v>1</v>
      </c>
      <c r="O24" s="82">
        <v>1</v>
      </c>
      <c r="P24" s="82">
        <v>1</v>
      </c>
      <c r="Q24" s="82">
        <v>1</v>
      </c>
      <c r="R24" s="82">
        <v>1</v>
      </c>
      <c r="S24" s="82">
        <v>1</v>
      </c>
      <c r="T24" s="82">
        <v>1</v>
      </c>
      <c r="U24" s="82">
        <v>1</v>
      </c>
      <c r="V24" s="82">
        <v>1</v>
      </c>
      <c r="W24" s="82">
        <v>1</v>
      </c>
    </row>
  </sheetData>
  <mergeCells count="16">
    <mergeCell ref="A17:A24"/>
    <mergeCell ref="B17:B20"/>
    <mergeCell ref="B21:B24"/>
    <mergeCell ref="A7:C7"/>
    <mergeCell ref="D7:M7"/>
    <mergeCell ref="N7:W7"/>
    <mergeCell ref="A8:B8"/>
    <mergeCell ref="A9:A16"/>
    <mergeCell ref="B9:B12"/>
    <mergeCell ref="B13:B16"/>
    <mergeCell ref="A6:W6"/>
    <mergeCell ref="A1:W1"/>
    <mergeCell ref="A2:W2"/>
    <mergeCell ref="A3:W3"/>
    <mergeCell ref="A4:W4"/>
    <mergeCell ref="A5:W5"/>
  </mergeCells>
  <hyperlinks>
    <hyperlink ref="A5:H5" location="Contents!A1" display="Back to Contents page" xr:uid="{9B2D9443-AA3D-4D8B-A7A8-BD22B693BE07}"/>
    <hyperlink ref="A4:H4" location="'Definitions and data notes'!A1" display="For more information on how to interpret these figures, please read the Definitions and data notes." xr:uid="{A2F3AAB8-01B3-4D68-B1CC-C674819BB721}"/>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A5EB-0495-4508-83AA-5B8905B2F43C}">
  <sheetPr codeName="Sheet16">
    <tabColor theme="6" tint="0.79998168889431442"/>
    <pageSetUpPr fitToPage="1"/>
  </sheetPr>
  <dimension ref="A1:W24"/>
  <sheetViews>
    <sheetView zoomScaleNormal="100" workbookViewId="0">
      <pane ySplit="8" topLeftCell="A9" activePane="bottomLeft" state="frozen"/>
      <selection activeCell="G19" sqref="G19"/>
      <selection pane="bottomLeft" sqref="A1:W1"/>
    </sheetView>
  </sheetViews>
  <sheetFormatPr defaultColWidth="9" defaultRowHeight="14.25" x14ac:dyDescent="0.2"/>
  <cols>
    <col min="1" max="1" width="15.625" style="28" customWidth="1"/>
    <col min="2" max="2" width="20.625" style="28" customWidth="1"/>
    <col min="3" max="3" width="15.625" style="28" customWidth="1"/>
    <col min="4" max="23" width="8.125" style="28" customWidth="1"/>
    <col min="24" max="16384" width="9" style="28"/>
  </cols>
  <sheetData>
    <row r="1" spans="1:23" ht="15" x14ac:dyDescent="0.2">
      <c r="A1" s="99" t="s">
        <v>249</v>
      </c>
      <c r="B1" s="99"/>
      <c r="C1" s="99"/>
      <c r="D1" s="99"/>
      <c r="E1" s="99"/>
      <c r="F1" s="99"/>
      <c r="G1" s="99"/>
      <c r="H1" s="99"/>
      <c r="I1" s="99"/>
      <c r="J1" s="99"/>
      <c r="K1" s="99"/>
      <c r="L1" s="99"/>
      <c r="M1" s="99"/>
      <c r="N1" s="99"/>
      <c r="O1" s="99"/>
      <c r="P1" s="99"/>
      <c r="Q1" s="99"/>
      <c r="R1" s="99"/>
      <c r="S1" s="99"/>
      <c r="T1" s="99"/>
      <c r="U1" s="99"/>
      <c r="V1" s="99"/>
      <c r="W1" s="99"/>
    </row>
    <row r="2" spans="1:23" x14ac:dyDescent="0.2">
      <c r="A2" s="100" t="s">
        <v>219</v>
      </c>
      <c r="B2" s="100"/>
      <c r="C2" s="100"/>
      <c r="D2" s="100"/>
      <c r="E2" s="100"/>
      <c r="F2" s="100"/>
      <c r="G2" s="100"/>
      <c r="H2" s="100"/>
      <c r="I2" s="100"/>
      <c r="J2" s="100"/>
      <c r="K2" s="100"/>
      <c r="L2" s="100"/>
      <c r="M2" s="100"/>
      <c r="N2" s="100"/>
      <c r="O2" s="100"/>
      <c r="P2" s="100"/>
      <c r="Q2" s="100"/>
      <c r="R2" s="100"/>
      <c r="S2" s="100"/>
      <c r="T2" s="100"/>
      <c r="U2" s="100"/>
      <c r="V2" s="100"/>
      <c r="W2" s="100"/>
    </row>
    <row r="3" spans="1:23" ht="24" customHeight="1" x14ac:dyDescent="0.2">
      <c r="A3" s="100" t="s">
        <v>218</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c r="W4" s="111"/>
    </row>
    <row r="5" spans="1:23"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00" t="s">
        <v>325</v>
      </c>
      <c r="B6" s="100"/>
      <c r="C6" s="100"/>
      <c r="D6" s="100"/>
      <c r="E6" s="100"/>
      <c r="F6" s="100"/>
      <c r="G6" s="100"/>
      <c r="H6" s="100"/>
      <c r="I6" s="100"/>
      <c r="J6" s="100"/>
      <c r="K6" s="100"/>
      <c r="L6" s="100"/>
      <c r="M6" s="100"/>
      <c r="N6" s="100"/>
      <c r="O6" s="100"/>
      <c r="P6" s="100"/>
      <c r="Q6" s="100"/>
      <c r="R6" s="100"/>
      <c r="S6" s="100"/>
      <c r="T6" s="100"/>
      <c r="U6" s="100"/>
      <c r="V6" s="100"/>
      <c r="W6" s="100"/>
    </row>
    <row r="7" spans="1:23" x14ac:dyDescent="0.2">
      <c r="A7" s="115"/>
      <c r="B7" s="115"/>
      <c r="C7" s="115"/>
      <c r="D7" s="109" t="s">
        <v>214</v>
      </c>
      <c r="E7" s="109"/>
      <c r="F7" s="109"/>
      <c r="G7" s="109"/>
      <c r="H7" s="109"/>
      <c r="I7" s="109"/>
      <c r="J7" s="109"/>
      <c r="K7" s="109"/>
      <c r="L7" s="109"/>
      <c r="M7" s="109"/>
      <c r="N7" s="110" t="s">
        <v>139</v>
      </c>
      <c r="O7" s="109"/>
      <c r="P7" s="109"/>
      <c r="Q7" s="109"/>
      <c r="R7" s="109"/>
      <c r="S7" s="109"/>
      <c r="T7" s="109"/>
      <c r="U7" s="109"/>
      <c r="V7" s="109"/>
      <c r="W7" s="109"/>
    </row>
    <row r="8" spans="1:23" x14ac:dyDescent="0.2">
      <c r="A8" s="129" t="s">
        <v>127</v>
      </c>
      <c r="B8" s="129"/>
      <c r="C8" s="18" t="s">
        <v>189</v>
      </c>
      <c r="D8" s="1">
        <v>2014</v>
      </c>
      <c r="E8" s="1">
        <v>2015</v>
      </c>
      <c r="F8" s="1">
        <v>2016</v>
      </c>
      <c r="G8" s="1">
        <v>2017</v>
      </c>
      <c r="H8" s="1">
        <v>2018</v>
      </c>
      <c r="I8" s="1">
        <v>2019</v>
      </c>
      <c r="J8" s="1">
        <v>2020</v>
      </c>
      <c r="K8" s="1">
        <v>2021</v>
      </c>
      <c r="L8" s="1">
        <v>2022</v>
      </c>
      <c r="M8" s="1">
        <v>2023</v>
      </c>
      <c r="N8" s="51">
        <v>2014</v>
      </c>
      <c r="O8" s="1">
        <v>2015</v>
      </c>
      <c r="P8" s="1">
        <v>2016</v>
      </c>
      <c r="Q8" s="1">
        <v>2017</v>
      </c>
      <c r="R8" s="1">
        <v>2018</v>
      </c>
      <c r="S8" s="1">
        <v>2019</v>
      </c>
      <c r="T8" s="1">
        <v>2020</v>
      </c>
      <c r="U8" s="1">
        <v>2021</v>
      </c>
      <c r="V8" s="1">
        <v>2022</v>
      </c>
      <c r="W8" s="1">
        <v>2023</v>
      </c>
    </row>
    <row r="9" spans="1:23" x14ac:dyDescent="0.2">
      <c r="A9" s="112" t="s">
        <v>183</v>
      </c>
      <c r="B9" s="112" t="s">
        <v>128</v>
      </c>
      <c r="C9" s="32" t="s">
        <v>12</v>
      </c>
      <c r="D9" s="22">
        <v>0</v>
      </c>
      <c r="E9" s="22">
        <v>1</v>
      </c>
      <c r="F9" s="22">
        <v>2</v>
      </c>
      <c r="G9" s="22">
        <v>0</v>
      </c>
      <c r="H9" s="22">
        <v>1</v>
      </c>
      <c r="I9" s="22">
        <v>1</v>
      </c>
      <c r="J9" s="22">
        <v>2</v>
      </c>
      <c r="K9" s="22">
        <v>2</v>
      </c>
      <c r="L9" s="22">
        <v>0</v>
      </c>
      <c r="M9" s="22">
        <v>2</v>
      </c>
      <c r="N9" s="77">
        <v>0</v>
      </c>
      <c r="O9" s="78" t="s">
        <v>200</v>
      </c>
      <c r="P9" s="78">
        <v>0.01</v>
      </c>
      <c r="Q9" s="78">
        <v>0</v>
      </c>
      <c r="R9" s="78" t="s">
        <v>200</v>
      </c>
      <c r="S9" s="78" t="s">
        <v>200</v>
      </c>
      <c r="T9" s="78">
        <v>0.01</v>
      </c>
      <c r="U9" s="78">
        <v>0.01</v>
      </c>
      <c r="V9" s="78">
        <v>0</v>
      </c>
      <c r="W9" s="78" t="s">
        <v>200</v>
      </c>
    </row>
    <row r="10" spans="1:23" x14ac:dyDescent="0.2">
      <c r="A10" s="113" t="str">
        <f>A9</f>
        <v>Sexual violation (s128)</v>
      </c>
      <c r="B10" s="113"/>
      <c r="C10" s="32" t="s">
        <v>13</v>
      </c>
      <c r="D10" s="22">
        <v>299</v>
      </c>
      <c r="E10" s="22">
        <v>339</v>
      </c>
      <c r="F10" s="22">
        <v>317</v>
      </c>
      <c r="G10" s="22">
        <v>314</v>
      </c>
      <c r="H10" s="22">
        <v>305</v>
      </c>
      <c r="I10" s="22">
        <v>267</v>
      </c>
      <c r="J10" s="22">
        <v>280</v>
      </c>
      <c r="K10" s="22">
        <v>337</v>
      </c>
      <c r="L10" s="22">
        <v>363</v>
      </c>
      <c r="M10" s="22">
        <v>411</v>
      </c>
      <c r="N10" s="77">
        <v>1</v>
      </c>
      <c r="O10" s="78">
        <v>0.99</v>
      </c>
      <c r="P10" s="78">
        <v>0.99</v>
      </c>
      <c r="Q10" s="78">
        <v>1</v>
      </c>
      <c r="R10" s="78">
        <v>0.99</v>
      </c>
      <c r="S10" s="78">
        <v>1</v>
      </c>
      <c r="T10" s="78">
        <v>0.99</v>
      </c>
      <c r="U10" s="78">
        <v>0.99</v>
      </c>
      <c r="V10" s="78">
        <v>1</v>
      </c>
      <c r="W10" s="78">
        <v>1</v>
      </c>
    </row>
    <row r="11" spans="1:23" x14ac:dyDescent="0.2">
      <c r="A11" s="113" t="str">
        <f t="shared" ref="A11" si="0">A10</f>
        <v>Sexual violation (s128)</v>
      </c>
      <c r="B11" s="113"/>
      <c r="C11" s="32" t="s">
        <v>11</v>
      </c>
      <c r="D11" s="22">
        <v>1</v>
      </c>
      <c r="E11" s="22">
        <v>1</v>
      </c>
      <c r="F11" s="22">
        <v>0</v>
      </c>
      <c r="G11" s="22">
        <v>0</v>
      </c>
      <c r="H11" s="22">
        <v>1</v>
      </c>
      <c r="I11" s="22">
        <v>0</v>
      </c>
      <c r="J11" s="22">
        <v>0</v>
      </c>
      <c r="K11" s="22">
        <v>0</v>
      </c>
      <c r="L11" s="22">
        <v>0</v>
      </c>
      <c r="M11" s="22">
        <v>0</v>
      </c>
      <c r="N11" s="77" t="s">
        <v>200</v>
      </c>
      <c r="O11" s="78" t="s">
        <v>200</v>
      </c>
      <c r="P11" s="78">
        <v>0</v>
      </c>
      <c r="Q11" s="78">
        <v>0</v>
      </c>
      <c r="R11" s="78" t="s">
        <v>200</v>
      </c>
      <c r="S11" s="78">
        <v>0</v>
      </c>
      <c r="T11" s="78">
        <v>0</v>
      </c>
      <c r="U11" s="78">
        <v>0</v>
      </c>
      <c r="V11" s="78">
        <v>0</v>
      </c>
      <c r="W11" s="78">
        <v>0</v>
      </c>
    </row>
    <row r="12" spans="1:23" x14ac:dyDescent="0.2">
      <c r="A12" s="113" t="str">
        <f t="shared" ref="A12" si="1">A11</f>
        <v>Sexual violation (s128)</v>
      </c>
      <c r="B12" s="114"/>
      <c r="C12" s="69" t="s">
        <v>0</v>
      </c>
      <c r="D12" s="26">
        <v>300</v>
      </c>
      <c r="E12" s="26">
        <v>341</v>
      </c>
      <c r="F12" s="26">
        <v>319</v>
      </c>
      <c r="G12" s="26">
        <v>314</v>
      </c>
      <c r="H12" s="26">
        <v>307</v>
      </c>
      <c r="I12" s="26">
        <v>268</v>
      </c>
      <c r="J12" s="26">
        <v>282</v>
      </c>
      <c r="K12" s="26">
        <v>339</v>
      </c>
      <c r="L12" s="26">
        <v>363</v>
      </c>
      <c r="M12" s="26">
        <v>413</v>
      </c>
      <c r="N12" s="83">
        <v>1</v>
      </c>
      <c r="O12" s="84">
        <v>1</v>
      </c>
      <c r="P12" s="84">
        <v>1</v>
      </c>
      <c r="Q12" s="84">
        <v>1</v>
      </c>
      <c r="R12" s="84">
        <v>1</v>
      </c>
      <c r="S12" s="84">
        <v>1</v>
      </c>
      <c r="T12" s="84">
        <v>1</v>
      </c>
      <c r="U12" s="84">
        <v>1</v>
      </c>
      <c r="V12" s="84">
        <v>1</v>
      </c>
      <c r="W12" s="84">
        <v>1</v>
      </c>
    </row>
    <row r="13" spans="1:23" x14ac:dyDescent="0.2">
      <c r="A13" s="113" t="str">
        <f t="shared" ref="A13" si="2">A12</f>
        <v>Sexual violation (s128)</v>
      </c>
      <c r="B13" s="112" t="s">
        <v>129</v>
      </c>
      <c r="C13" s="32" t="s">
        <v>12</v>
      </c>
      <c r="D13" s="22">
        <v>3</v>
      </c>
      <c r="E13" s="22">
        <v>13</v>
      </c>
      <c r="F13" s="22">
        <v>6</v>
      </c>
      <c r="G13" s="22">
        <v>8</v>
      </c>
      <c r="H13" s="22">
        <v>8</v>
      </c>
      <c r="I13" s="22">
        <v>2</v>
      </c>
      <c r="J13" s="22">
        <v>5</v>
      </c>
      <c r="K13" s="22">
        <v>5</v>
      </c>
      <c r="L13" s="22">
        <v>7</v>
      </c>
      <c r="M13" s="22">
        <v>7</v>
      </c>
      <c r="N13" s="77">
        <v>0.01</v>
      </c>
      <c r="O13" s="78">
        <v>0.03</v>
      </c>
      <c r="P13" s="78">
        <v>0.01</v>
      </c>
      <c r="Q13" s="78">
        <v>0.02</v>
      </c>
      <c r="R13" s="78">
        <v>0.02</v>
      </c>
      <c r="S13" s="78" t="s">
        <v>200</v>
      </c>
      <c r="T13" s="78">
        <v>0.01</v>
      </c>
      <c r="U13" s="78">
        <v>0.01</v>
      </c>
      <c r="V13" s="78">
        <v>0.01</v>
      </c>
      <c r="W13" s="78">
        <v>0.01</v>
      </c>
    </row>
    <row r="14" spans="1:23" x14ac:dyDescent="0.2">
      <c r="A14" s="113" t="str">
        <f t="shared" ref="A14" si="3">A13</f>
        <v>Sexual violation (s128)</v>
      </c>
      <c r="B14" s="113"/>
      <c r="C14" s="32" t="s">
        <v>13</v>
      </c>
      <c r="D14" s="22">
        <v>440</v>
      </c>
      <c r="E14" s="22">
        <v>415</v>
      </c>
      <c r="F14" s="22">
        <v>433</v>
      </c>
      <c r="G14" s="22">
        <v>493</v>
      </c>
      <c r="H14" s="22">
        <v>452</v>
      </c>
      <c r="I14" s="22">
        <v>416</v>
      </c>
      <c r="J14" s="22">
        <v>406</v>
      </c>
      <c r="K14" s="22">
        <v>497</v>
      </c>
      <c r="L14" s="22">
        <v>555</v>
      </c>
      <c r="M14" s="22">
        <v>586</v>
      </c>
      <c r="N14" s="77">
        <v>0.99</v>
      </c>
      <c r="O14" s="78">
        <v>0.97</v>
      </c>
      <c r="P14" s="78">
        <v>0.98</v>
      </c>
      <c r="Q14" s="78">
        <v>0.98</v>
      </c>
      <c r="R14" s="78">
        <v>0.98</v>
      </c>
      <c r="S14" s="78">
        <v>1</v>
      </c>
      <c r="T14" s="78">
        <v>0.99</v>
      </c>
      <c r="U14" s="78">
        <v>0.99</v>
      </c>
      <c r="V14" s="78">
        <v>0.99</v>
      </c>
      <c r="W14" s="78">
        <v>0.99</v>
      </c>
    </row>
    <row r="15" spans="1:23" x14ac:dyDescent="0.2">
      <c r="A15" s="113" t="str">
        <f t="shared" ref="A15" si="4">A14</f>
        <v>Sexual violation (s128)</v>
      </c>
      <c r="B15" s="113"/>
      <c r="C15" s="32" t="s">
        <v>11</v>
      </c>
      <c r="D15" s="22">
        <v>3</v>
      </c>
      <c r="E15" s="22">
        <v>2</v>
      </c>
      <c r="F15" s="22">
        <v>1</v>
      </c>
      <c r="G15" s="22">
        <v>1</v>
      </c>
      <c r="H15" s="22">
        <v>1</v>
      </c>
      <c r="I15" s="22">
        <v>0</v>
      </c>
      <c r="J15" s="22">
        <v>1</v>
      </c>
      <c r="K15" s="22">
        <v>0</v>
      </c>
      <c r="L15" s="22">
        <v>0</v>
      </c>
      <c r="M15" s="22">
        <v>0</v>
      </c>
      <c r="N15" s="77">
        <v>0.01</v>
      </c>
      <c r="O15" s="78" t="s">
        <v>200</v>
      </c>
      <c r="P15" s="78" t="s">
        <v>200</v>
      </c>
      <c r="Q15" s="78" t="s">
        <v>200</v>
      </c>
      <c r="R15" s="78" t="s">
        <v>200</v>
      </c>
      <c r="S15" s="78">
        <v>0</v>
      </c>
      <c r="T15" s="78" t="s">
        <v>200</v>
      </c>
      <c r="U15" s="78">
        <v>0</v>
      </c>
      <c r="V15" s="78">
        <v>0</v>
      </c>
      <c r="W15" s="78">
        <v>0</v>
      </c>
    </row>
    <row r="16" spans="1:23" x14ac:dyDescent="0.2">
      <c r="A16" s="114" t="str">
        <f t="shared" ref="A16" si="5">A15</f>
        <v>Sexual violation (s128)</v>
      </c>
      <c r="B16" s="114"/>
      <c r="C16" s="69" t="s">
        <v>0</v>
      </c>
      <c r="D16" s="26">
        <v>446</v>
      </c>
      <c r="E16" s="26">
        <v>430</v>
      </c>
      <c r="F16" s="26">
        <v>440</v>
      </c>
      <c r="G16" s="26">
        <v>502</v>
      </c>
      <c r="H16" s="26">
        <v>461</v>
      </c>
      <c r="I16" s="26">
        <v>418</v>
      </c>
      <c r="J16" s="26">
        <v>412</v>
      </c>
      <c r="K16" s="26">
        <v>502</v>
      </c>
      <c r="L16" s="26">
        <v>562</v>
      </c>
      <c r="M16" s="26">
        <v>593</v>
      </c>
      <c r="N16" s="83">
        <v>1</v>
      </c>
      <c r="O16" s="84">
        <v>1</v>
      </c>
      <c r="P16" s="84">
        <v>1</v>
      </c>
      <c r="Q16" s="84">
        <v>1</v>
      </c>
      <c r="R16" s="84">
        <v>1</v>
      </c>
      <c r="S16" s="84">
        <v>1</v>
      </c>
      <c r="T16" s="84">
        <v>1</v>
      </c>
      <c r="U16" s="84">
        <v>1</v>
      </c>
      <c r="V16" s="84">
        <v>1</v>
      </c>
      <c r="W16" s="84">
        <v>1</v>
      </c>
    </row>
    <row r="17" spans="1:23" x14ac:dyDescent="0.2">
      <c r="A17" s="112" t="s">
        <v>126</v>
      </c>
      <c r="B17" s="112" t="s">
        <v>169</v>
      </c>
      <c r="C17" s="32" t="s">
        <v>12</v>
      </c>
      <c r="D17" s="22">
        <v>0</v>
      </c>
      <c r="E17" s="22">
        <v>0</v>
      </c>
      <c r="F17" s="22">
        <v>1</v>
      </c>
      <c r="G17" s="22">
        <v>0</v>
      </c>
      <c r="H17" s="22">
        <v>1</v>
      </c>
      <c r="I17" s="22">
        <v>2</v>
      </c>
      <c r="J17" s="22">
        <v>4</v>
      </c>
      <c r="K17" s="22">
        <v>2</v>
      </c>
      <c r="L17" s="22">
        <v>3</v>
      </c>
      <c r="M17" s="22">
        <v>3</v>
      </c>
      <c r="N17" s="77">
        <v>0</v>
      </c>
      <c r="O17" s="86">
        <v>0</v>
      </c>
      <c r="P17" s="86">
        <v>0.02</v>
      </c>
      <c r="Q17" s="86">
        <v>0</v>
      </c>
      <c r="R17" s="78">
        <v>0.01</v>
      </c>
      <c r="S17" s="78">
        <v>0.03</v>
      </c>
      <c r="T17" s="78">
        <v>0.05</v>
      </c>
      <c r="U17" s="78">
        <v>0.02</v>
      </c>
      <c r="V17" s="78">
        <v>0.03</v>
      </c>
      <c r="W17" s="78">
        <v>0.03</v>
      </c>
    </row>
    <row r="18" spans="1:23" x14ac:dyDescent="0.2">
      <c r="A18" s="113" t="str">
        <f t="shared" ref="A18:A20" si="6">A17</f>
        <v>Objectionable publication</v>
      </c>
      <c r="B18" s="113"/>
      <c r="C18" s="32" t="s">
        <v>13</v>
      </c>
      <c r="D18" s="22">
        <v>12</v>
      </c>
      <c r="E18" s="22">
        <v>44</v>
      </c>
      <c r="F18" s="22">
        <v>54</v>
      </c>
      <c r="G18" s="22">
        <v>46</v>
      </c>
      <c r="H18" s="22">
        <v>73</v>
      </c>
      <c r="I18" s="22">
        <v>75</v>
      </c>
      <c r="J18" s="22">
        <v>69</v>
      </c>
      <c r="K18" s="22">
        <v>96</v>
      </c>
      <c r="L18" s="22">
        <v>105</v>
      </c>
      <c r="M18" s="22">
        <v>100</v>
      </c>
      <c r="N18" s="77">
        <v>0.86</v>
      </c>
      <c r="O18" s="86">
        <v>1</v>
      </c>
      <c r="P18" s="86">
        <v>0.98</v>
      </c>
      <c r="Q18" s="86">
        <v>1</v>
      </c>
      <c r="R18" s="78">
        <v>0.99</v>
      </c>
      <c r="S18" s="78">
        <v>0.96</v>
      </c>
      <c r="T18" s="78">
        <v>0.95</v>
      </c>
      <c r="U18" s="78">
        <v>0.97</v>
      </c>
      <c r="V18" s="78">
        <v>0.97</v>
      </c>
      <c r="W18" s="78">
        <v>0.94</v>
      </c>
    </row>
    <row r="19" spans="1:23" x14ac:dyDescent="0.2">
      <c r="A19" s="113" t="str">
        <f t="shared" si="6"/>
        <v>Objectionable publication</v>
      </c>
      <c r="B19" s="113"/>
      <c r="C19" s="32" t="s">
        <v>11</v>
      </c>
      <c r="D19" s="22">
        <v>2</v>
      </c>
      <c r="E19" s="22">
        <v>0</v>
      </c>
      <c r="F19" s="22">
        <v>0</v>
      </c>
      <c r="G19" s="22">
        <v>0</v>
      </c>
      <c r="H19" s="22">
        <v>0</v>
      </c>
      <c r="I19" s="22">
        <v>1</v>
      </c>
      <c r="J19" s="22">
        <v>0</v>
      </c>
      <c r="K19" s="22">
        <v>1</v>
      </c>
      <c r="L19" s="22">
        <v>0</v>
      </c>
      <c r="M19" s="22">
        <v>3</v>
      </c>
      <c r="N19" s="77">
        <v>0.14000000000000001</v>
      </c>
      <c r="O19" s="86">
        <v>0</v>
      </c>
      <c r="P19" s="86">
        <v>0</v>
      </c>
      <c r="Q19" s="86">
        <v>0</v>
      </c>
      <c r="R19" s="78">
        <v>0</v>
      </c>
      <c r="S19" s="78">
        <v>0.01</v>
      </c>
      <c r="T19" s="78">
        <v>0</v>
      </c>
      <c r="U19" s="78">
        <v>0.01</v>
      </c>
      <c r="V19" s="78">
        <v>0</v>
      </c>
      <c r="W19" s="78">
        <v>0.03</v>
      </c>
    </row>
    <row r="20" spans="1:23" x14ac:dyDescent="0.2">
      <c r="A20" s="113" t="str">
        <f t="shared" si="6"/>
        <v>Objectionable publication</v>
      </c>
      <c r="B20" s="114"/>
      <c r="C20" s="29" t="s">
        <v>0</v>
      </c>
      <c r="D20" s="72">
        <v>14</v>
      </c>
      <c r="E20" s="72">
        <v>44</v>
      </c>
      <c r="F20" s="72">
        <v>55</v>
      </c>
      <c r="G20" s="72">
        <v>46</v>
      </c>
      <c r="H20" s="72">
        <v>74</v>
      </c>
      <c r="I20" s="72">
        <v>78</v>
      </c>
      <c r="J20" s="72">
        <v>73</v>
      </c>
      <c r="K20" s="72">
        <v>99</v>
      </c>
      <c r="L20" s="72">
        <v>108</v>
      </c>
      <c r="M20" s="72">
        <v>106</v>
      </c>
      <c r="N20" s="81">
        <v>1</v>
      </c>
      <c r="O20" s="93">
        <v>1</v>
      </c>
      <c r="P20" s="93">
        <v>1</v>
      </c>
      <c r="Q20" s="93">
        <v>1</v>
      </c>
      <c r="R20" s="82">
        <v>1</v>
      </c>
      <c r="S20" s="82">
        <v>1</v>
      </c>
      <c r="T20" s="82">
        <v>1</v>
      </c>
      <c r="U20" s="82">
        <v>1</v>
      </c>
      <c r="V20" s="82">
        <v>1</v>
      </c>
      <c r="W20" s="82">
        <v>1</v>
      </c>
    </row>
    <row r="21" spans="1:23" x14ac:dyDescent="0.2">
      <c r="A21" s="113" t="s">
        <v>126</v>
      </c>
      <c r="B21" s="112" t="s">
        <v>170</v>
      </c>
      <c r="C21" s="32" t="s">
        <v>12</v>
      </c>
      <c r="D21" s="22">
        <v>2</v>
      </c>
      <c r="E21" s="22">
        <v>2</v>
      </c>
      <c r="F21" s="22">
        <v>0</v>
      </c>
      <c r="G21" s="22">
        <v>2</v>
      </c>
      <c r="H21" s="22">
        <v>3</v>
      </c>
      <c r="I21" s="22">
        <v>1</v>
      </c>
      <c r="J21" s="22">
        <v>2</v>
      </c>
      <c r="K21" s="22">
        <v>5</v>
      </c>
      <c r="L21" s="22">
        <v>0</v>
      </c>
      <c r="M21" s="22">
        <v>4</v>
      </c>
      <c r="N21" s="77">
        <v>0.05</v>
      </c>
      <c r="O21" s="78">
        <v>0.04</v>
      </c>
      <c r="P21" s="78">
        <v>0</v>
      </c>
      <c r="Q21" s="78">
        <v>0.03</v>
      </c>
      <c r="R21" s="78">
        <v>0.05</v>
      </c>
      <c r="S21" s="78">
        <v>0.01</v>
      </c>
      <c r="T21" s="78">
        <v>0.03</v>
      </c>
      <c r="U21" s="78">
        <v>0.06</v>
      </c>
      <c r="V21" s="78">
        <v>0</v>
      </c>
      <c r="W21" s="78">
        <v>0.04</v>
      </c>
    </row>
    <row r="22" spans="1:23" x14ac:dyDescent="0.2">
      <c r="A22" s="113" t="str">
        <f t="shared" ref="A22:A24" si="7">A21</f>
        <v>Objectionable publication</v>
      </c>
      <c r="B22" s="113"/>
      <c r="C22" s="32" t="s">
        <v>13</v>
      </c>
      <c r="D22" s="22">
        <v>37</v>
      </c>
      <c r="E22" s="22">
        <v>49</v>
      </c>
      <c r="F22" s="22">
        <v>68</v>
      </c>
      <c r="G22" s="22">
        <v>65</v>
      </c>
      <c r="H22" s="22">
        <v>56</v>
      </c>
      <c r="I22" s="22">
        <v>86</v>
      </c>
      <c r="J22" s="22">
        <v>73</v>
      </c>
      <c r="K22" s="22">
        <v>73</v>
      </c>
      <c r="L22" s="22">
        <v>73</v>
      </c>
      <c r="M22" s="22">
        <v>95</v>
      </c>
      <c r="N22" s="77">
        <v>0.95</v>
      </c>
      <c r="O22" s="78">
        <v>0.96</v>
      </c>
      <c r="P22" s="78">
        <v>1</v>
      </c>
      <c r="Q22" s="78">
        <v>0.97</v>
      </c>
      <c r="R22" s="78">
        <v>0.95</v>
      </c>
      <c r="S22" s="78">
        <v>0.98</v>
      </c>
      <c r="T22" s="78">
        <v>0.97</v>
      </c>
      <c r="U22" s="78">
        <v>0.94</v>
      </c>
      <c r="V22" s="78">
        <v>1</v>
      </c>
      <c r="W22" s="78">
        <v>0.96</v>
      </c>
    </row>
    <row r="23" spans="1:23" x14ac:dyDescent="0.2">
      <c r="A23" s="113" t="str">
        <f t="shared" si="7"/>
        <v>Objectionable publication</v>
      </c>
      <c r="B23" s="113"/>
      <c r="C23" s="32" t="s">
        <v>11</v>
      </c>
      <c r="D23" s="22">
        <v>0</v>
      </c>
      <c r="E23" s="22">
        <v>0</v>
      </c>
      <c r="F23" s="22">
        <v>0</v>
      </c>
      <c r="G23" s="22">
        <v>0</v>
      </c>
      <c r="H23" s="22">
        <v>0</v>
      </c>
      <c r="I23" s="22">
        <v>1</v>
      </c>
      <c r="J23" s="22">
        <v>0</v>
      </c>
      <c r="K23" s="22">
        <v>0</v>
      </c>
      <c r="L23" s="22">
        <v>0</v>
      </c>
      <c r="M23" s="22">
        <v>0</v>
      </c>
      <c r="N23" s="77">
        <v>0</v>
      </c>
      <c r="O23" s="78">
        <v>0</v>
      </c>
      <c r="P23" s="78">
        <v>0</v>
      </c>
      <c r="Q23" s="78">
        <v>0</v>
      </c>
      <c r="R23" s="78">
        <v>0</v>
      </c>
      <c r="S23" s="78">
        <v>0.01</v>
      </c>
      <c r="T23" s="78">
        <v>0</v>
      </c>
      <c r="U23" s="78">
        <v>0</v>
      </c>
      <c r="V23" s="78">
        <v>0</v>
      </c>
      <c r="W23" s="78">
        <v>0</v>
      </c>
    </row>
    <row r="24" spans="1:23" x14ac:dyDescent="0.2">
      <c r="A24" s="114" t="str">
        <f t="shared" si="7"/>
        <v>Objectionable publication</v>
      </c>
      <c r="B24" s="114"/>
      <c r="C24" s="29" t="s">
        <v>0</v>
      </c>
      <c r="D24" s="72">
        <v>39</v>
      </c>
      <c r="E24" s="72">
        <v>51</v>
      </c>
      <c r="F24" s="72">
        <v>68</v>
      </c>
      <c r="G24" s="72">
        <v>67</v>
      </c>
      <c r="H24" s="72">
        <v>59</v>
      </c>
      <c r="I24" s="72">
        <v>88</v>
      </c>
      <c r="J24" s="72">
        <v>75</v>
      </c>
      <c r="K24" s="72">
        <v>78</v>
      </c>
      <c r="L24" s="72">
        <v>73</v>
      </c>
      <c r="M24" s="72">
        <v>99</v>
      </c>
      <c r="N24" s="81">
        <v>1</v>
      </c>
      <c r="O24" s="82">
        <v>1</v>
      </c>
      <c r="P24" s="82">
        <v>1</v>
      </c>
      <c r="Q24" s="82">
        <v>1</v>
      </c>
      <c r="R24" s="82">
        <v>1</v>
      </c>
      <c r="S24" s="82">
        <v>1</v>
      </c>
      <c r="T24" s="82">
        <v>1</v>
      </c>
      <c r="U24" s="82">
        <v>1</v>
      </c>
      <c r="V24" s="82">
        <v>1</v>
      </c>
      <c r="W24" s="82">
        <v>1</v>
      </c>
    </row>
  </sheetData>
  <mergeCells count="16">
    <mergeCell ref="A8:B8"/>
    <mergeCell ref="A17:A24"/>
    <mergeCell ref="B17:B20"/>
    <mergeCell ref="B21:B24"/>
    <mergeCell ref="A9:A16"/>
    <mergeCell ref="B9:B12"/>
    <mergeCell ref="B13:B16"/>
    <mergeCell ref="A6:W6"/>
    <mergeCell ref="D7:M7"/>
    <mergeCell ref="N7:W7"/>
    <mergeCell ref="A1:W1"/>
    <mergeCell ref="A2:W2"/>
    <mergeCell ref="A3:W3"/>
    <mergeCell ref="A4:W4"/>
    <mergeCell ref="A5:W5"/>
    <mergeCell ref="A7:C7"/>
  </mergeCells>
  <hyperlinks>
    <hyperlink ref="A5:H5" location="Contents!A1" display="Back to Contents page" xr:uid="{34012902-D869-45A4-B82A-A4E16DD86973}"/>
    <hyperlink ref="A4:H4" location="'Definitions and data notes'!A1" display="For more information on how to interpret these figures, please read the Definitions and data notes." xr:uid="{EDB71F9A-241D-4F2D-82A5-0AE95A4159B6}"/>
  </hyperlinks>
  <pageMargins left="0.7" right="0.7" top="0.75" bottom="0.75" header="0.3" footer="0.3"/>
  <pageSetup paperSize="8"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9E260-C01C-48B8-BBD7-7E0DB04C986F}">
  <sheetPr codeName="Sheet18">
    <tabColor theme="6" tint="0.79998168889431442"/>
    <pageSetUpPr fitToPage="1"/>
  </sheetPr>
  <dimension ref="A1:W37"/>
  <sheetViews>
    <sheetView workbookViewId="0">
      <pane ySplit="9" topLeftCell="A10" activePane="bottomLeft" state="frozen"/>
      <selection activeCell="G19" sqref="G19"/>
      <selection pane="bottomLeft" sqref="A1:W1"/>
    </sheetView>
  </sheetViews>
  <sheetFormatPr defaultColWidth="9" defaultRowHeight="14.25" x14ac:dyDescent="0.2"/>
  <cols>
    <col min="1" max="1" width="15.625" style="28" customWidth="1"/>
    <col min="2" max="2" width="20.625" style="28" customWidth="1"/>
    <col min="3" max="3" width="15.625" style="28" customWidth="1"/>
    <col min="4" max="22" width="8.125" style="28" customWidth="1"/>
    <col min="23" max="16384" width="9" style="28"/>
  </cols>
  <sheetData>
    <row r="1" spans="1:23" ht="15" x14ac:dyDescent="0.2">
      <c r="A1" s="99" t="s">
        <v>251</v>
      </c>
      <c r="B1" s="99"/>
      <c r="C1" s="99"/>
      <c r="D1" s="99"/>
      <c r="E1" s="99"/>
      <c r="F1" s="99"/>
      <c r="G1" s="99"/>
      <c r="H1" s="99"/>
      <c r="I1" s="99"/>
      <c r="J1" s="99"/>
      <c r="K1" s="99"/>
      <c r="L1" s="99"/>
      <c r="M1" s="99"/>
      <c r="N1" s="99"/>
      <c r="O1" s="99"/>
      <c r="P1" s="99"/>
      <c r="Q1" s="99"/>
      <c r="R1" s="99"/>
      <c r="S1" s="99"/>
      <c r="T1" s="99"/>
      <c r="U1" s="99"/>
      <c r="V1" s="99"/>
      <c r="W1" s="99"/>
    </row>
    <row r="2" spans="1:23" ht="14.25" customHeight="1" x14ac:dyDescent="0.2">
      <c r="A2" s="100" t="s">
        <v>220</v>
      </c>
      <c r="B2" s="100"/>
      <c r="C2" s="100"/>
      <c r="D2" s="100"/>
      <c r="E2" s="100"/>
      <c r="F2" s="100"/>
      <c r="G2" s="100"/>
      <c r="H2" s="100"/>
      <c r="I2" s="100"/>
      <c r="J2" s="100"/>
      <c r="K2" s="100"/>
      <c r="L2" s="100"/>
      <c r="M2" s="100"/>
      <c r="N2" s="100"/>
      <c r="O2" s="100"/>
      <c r="P2" s="100"/>
      <c r="Q2" s="100"/>
      <c r="R2" s="100"/>
      <c r="S2" s="100"/>
      <c r="T2" s="100"/>
      <c r="U2" s="100"/>
      <c r="V2" s="100"/>
      <c r="W2" s="100"/>
    </row>
    <row r="3" spans="1:23" x14ac:dyDescent="0.2">
      <c r="A3" s="100" t="s">
        <v>218</v>
      </c>
      <c r="B3" s="100"/>
      <c r="C3" s="100"/>
      <c r="D3" s="100"/>
      <c r="E3" s="100"/>
      <c r="F3" s="100"/>
      <c r="G3" s="100"/>
      <c r="H3" s="100"/>
      <c r="I3" s="100"/>
      <c r="J3" s="100"/>
      <c r="K3" s="100"/>
      <c r="L3" s="100"/>
      <c r="M3" s="100"/>
      <c r="N3" s="100"/>
      <c r="O3" s="100"/>
      <c r="P3" s="100"/>
      <c r="Q3" s="100"/>
      <c r="R3" s="100"/>
      <c r="S3" s="100"/>
      <c r="T3" s="100"/>
      <c r="U3" s="100"/>
      <c r="V3" s="100"/>
      <c r="W3" s="100"/>
    </row>
    <row r="4" spans="1:23" ht="24"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c r="W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c r="W6" s="111"/>
    </row>
    <row r="7" spans="1:23" ht="14.25" customHeight="1" x14ac:dyDescent="0.2">
      <c r="A7" s="100" t="s">
        <v>302</v>
      </c>
      <c r="B7" s="100"/>
      <c r="C7" s="100"/>
      <c r="D7" s="100"/>
      <c r="E7" s="100"/>
      <c r="F7" s="100"/>
      <c r="G7" s="100"/>
      <c r="H7" s="100"/>
      <c r="I7" s="100"/>
      <c r="J7" s="100"/>
      <c r="K7" s="100"/>
      <c r="L7" s="100"/>
      <c r="M7" s="100"/>
      <c r="N7" s="100"/>
      <c r="O7" s="100"/>
      <c r="P7" s="100"/>
      <c r="Q7" s="100"/>
      <c r="R7" s="100"/>
      <c r="S7" s="100"/>
      <c r="T7" s="100"/>
      <c r="U7" s="100"/>
      <c r="V7" s="100"/>
      <c r="W7" s="100"/>
    </row>
    <row r="8" spans="1:23" x14ac:dyDescent="0.2">
      <c r="A8" s="115"/>
      <c r="B8" s="115"/>
      <c r="C8" s="115"/>
      <c r="D8" s="109" t="s">
        <v>214</v>
      </c>
      <c r="E8" s="109"/>
      <c r="F8" s="109"/>
      <c r="G8" s="109"/>
      <c r="H8" s="109"/>
      <c r="I8" s="109"/>
      <c r="J8" s="109"/>
      <c r="K8" s="109"/>
      <c r="L8" s="109"/>
      <c r="M8" s="109"/>
      <c r="N8" s="110" t="s">
        <v>139</v>
      </c>
      <c r="O8" s="109"/>
      <c r="P8" s="109"/>
      <c r="Q8" s="109"/>
      <c r="R8" s="109"/>
      <c r="S8" s="109"/>
      <c r="T8" s="109"/>
      <c r="U8" s="109"/>
      <c r="V8" s="109"/>
      <c r="W8" s="109"/>
    </row>
    <row r="9" spans="1:23" x14ac:dyDescent="0.2">
      <c r="A9" s="129" t="s">
        <v>127</v>
      </c>
      <c r="B9" s="129"/>
      <c r="C9" s="18" t="s">
        <v>187</v>
      </c>
      <c r="D9" s="1">
        <v>2014</v>
      </c>
      <c r="E9" s="1">
        <v>2015</v>
      </c>
      <c r="F9" s="1">
        <v>2016</v>
      </c>
      <c r="G9" s="1">
        <v>2017</v>
      </c>
      <c r="H9" s="1">
        <v>2018</v>
      </c>
      <c r="I9" s="1">
        <v>2019</v>
      </c>
      <c r="J9" s="1">
        <v>2020</v>
      </c>
      <c r="K9" s="1">
        <v>2021</v>
      </c>
      <c r="L9" s="1">
        <v>2022</v>
      </c>
      <c r="M9" s="1">
        <v>2023</v>
      </c>
      <c r="N9" s="51">
        <v>2014</v>
      </c>
      <c r="O9" s="1">
        <v>2015</v>
      </c>
      <c r="P9" s="1">
        <v>2016</v>
      </c>
      <c r="Q9" s="1">
        <v>2017</v>
      </c>
      <c r="R9" s="1">
        <v>2018</v>
      </c>
      <c r="S9" s="1">
        <v>2019</v>
      </c>
      <c r="T9" s="1">
        <v>2020</v>
      </c>
      <c r="U9" s="1">
        <v>2021</v>
      </c>
      <c r="V9" s="1">
        <v>2022</v>
      </c>
      <c r="W9" s="1">
        <v>2023</v>
      </c>
    </row>
    <row r="10" spans="1:23" x14ac:dyDescent="0.2">
      <c r="A10" s="112" t="s">
        <v>183</v>
      </c>
      <c r="B10" s="112" t="s">
        <v>128</v>
      </c>
      <c r="C10" s="32" t="s">
        <v>14</v>
      </c>
      <c r="D10" s="22">
        <v>135</v>
      </c>
      <c r="E10" s="22">
        <v>145</v>
      </c>
      <c r="F10" s="22">
        <v>140</v>
      </c>
      <c r="G10" s="22">
        <v>148</v>
      </c>
      <c r="H10" s="22">
        <v>130</v>
      </c>
      <c r="I10" s="22">
        <v>107</v>
      </c>
      <c r="J10" s="22">
        <v>123</v>
      </c>
      <c r="K10" s="22">
        <v>152</v>
      </c>
      <c r="L10" s="22">
        <v>165</v>
      </c>
      <c r="M10" s="22">
        <v>174</v>
      </c>
      <c r="N10" s="77">
        <v>0.45</v>
      </c>
      <c r="O10" s="78">
        <v>0.43</v>
      </c>
      <c r="P10" s="78">
        <v>0.44</v>
      </c>
      <c r="Q10" s="78">
        <v>0.47</v>
      </c>
      <c r="R10" s="78">
        <v>0.42</v>
      </c>
      <c r="S10" s="78">
        <v>0.4</v>
      </c>
      <c r="T10" s="78">
        <v>0.44</v>
      </c>
      <c r="U10" s="78">
        <v>0.45</v>
      </c>
      <c r="V10" s="78">
        <v>0.45</v>
      </c>
      <c r="W10" s="78">
        <v>0.42</v>
      </c>
    </row>
    <row r="11" spans="1:23" x14ac:dyDescent="0.2">
      <c r="A11" s="113" t="str">
        <f>A10</f>
        <v>Sexual violation (s128)</v>
      </c>
      <c r="B11" s="113"/>
      <c r="C11" s="32" t="s">
        <v>121</v>
      </c>
      <c r="D11" s="22">
        <v>110</v>
      </c>
      <c r="E11" s="22">
        <v>126</v>
      </c>
      <c r="F11" s="22">
        <v>109</v>
      </c>
      <c r="G11" s="22">
        <v>120</v>
      </c>
      <c r="H11" s="22">
        <v>124</v>
      </c>
      <c r="I11" s="22">
        <v>98</v>
      </c>
      <c r="J11" s="22">
        <v>110</v>
      </c>
      <c r="K11" s="22">
        <v>127</v>
      </c>
      <c r="L11" s="22">
        <v>118</v>
      </c>
      <c r="M11" s="22">
        <v>143</v>
      </c>
      <c r="N11" s="77">
        <v>0.37</v>
      </c>
      <c r="O11" s="78">
        <v>0.37</v>
      </c>
      <c r="P11" s="78">
        <v>0.34</v>
      </c>
      <c r="Q11" s="78">
        <v>0.38</v>
      </c>
      <c r="R11" s="78">
        <v>0.4</v>
      </c>
      <c r="S11" s="78">
        <v>0.37</v>
      </c>
      <c r="T11" s="78">
        <v>0.39</v>
      </c>
      <c r="U11" s="78">
        <v>0.37</v>
      </c>
      <c r="V11" s="78">
        <v>0.33</v>
      </c>
      <c r="W11" s="78">
        <v>0.35</v>
      </c>
    </row>
    <row r="12" spans="1:23" x14ac:dyDescent="0.2">
      <c r="A12" s="113"/>
      <c r="B12" s="113"/>
      <c r="C12" s="32" t="s">
        <v>83</v>
      </c>
      <c r="D12" s="22">
        <v>36</v>
      </c>
      <c r="E12" s="22">
        <v>43</v>
      </c>
      <c r="F12" s="22">
        <v>53</v>
      </c>
      <c r="G12" s="22">
        <v>32</v>
      </c>
      <c r="H12" s="22">
        <v>39</v>
      </c>
      <c r="I12" s="22">
        <v>25</v>
      </c>
      <c r="J12" s="22">
        <v>21</v>
      </c>
      <c r="K12" s="22">
        <v>26</v>
      </c>
      <c r="L12" s="22">
        <v>33</v>
      </c>
      <c r="M12" s="22">
        <v>39</v>
      </c>
      <c r="N12" s="77">
        <v>0.12</v>
      </c>
      <c r="O12" s="78">
        <v>0.13</v>
      </c>
      <c r="P12" s="78">
        <v>0.17</v>
      </c>
      <c r="Q12" s="78">
        <v>0.1</v>
      </c>
      <c r="R12" s="78">
        <v>0.13</v>
      </c>
      <c r="S12" s="78">
        <v>0.09</v>
      </c>
      <c r="T12" s="78">
        <v>7.0000000000000007E-2</v>
      </c>
      <c r="U12" s="78">
        <v>0.08</v>
      </c>
      <c r="V12" s="78">
        <v>0.09</v>
      </c>
      <c r="W12" s="78">
        <v>0.09</v>
      </c>
    </row>
    <row r="13" spans="1:23" x14ac:dyDescent="0.2">
      <c r="A13" s="113"/>
      <c r="B13" s="113"/>
      <c r="C13" s="32" t="s">
        <v>148</v>
      </c>
      <c r="D13" s="22">
        <v>22</v>
      </c>
      <c r="E13" s="22">
        <v>24</v>
      </c>
      <c r="F13" s="22">
        <v>18</v>
      </c>
      <c r="G13" s="22">
        <v>22</v>
      </c>
      <c r="H13" s="22">
        <v>17</v>
      </c>
      <c r="I13" s="22">
        <v>23</v>
      </c>
      <c r="J13" s="22">
        <v>23</v>
      </c>
      <c r="K13" s="22">
        <v>24</v>
      </c>
      <c r="L13" s="22">
        <v>28</v>
      </c>
      <c r="M13" s="22">
        <v>27</v>
      </c>
      <c r="N13" s="77">
        <v>7.0000000000000007E-2</v>
      </c>
      <c r="O13" s="78">
        <v>7.0000000000000007E-2</v>
      </c>
      <c r="P13" s="78">
        <v>0.06</v>
      </c>
      <c r="Q13" s="78">
        <v>7.0000000000000007E-2</v>
      </c>
      <c r="R13" s="78">
        <v>0.06</v>
      </c>
      <c r="S13" s="78">
        <v>0.09</v>
      </c>
      <c r="T13" s="78">
        <v>0.08</v>
      </c>
      <c r="U13" s="78">
        <v>7.0000000000000007E-2</v>
      </c>
      <c r="V13" s="78">
        <v>0.08</v>
      </c>
      <c r="W13" s="78">
        <v>7.0000000000000007E-2</v>
      </c>
    </row>
    <row r="14" spans="1:23" x14ac:dyDescent="0.2">
      <c r="A14" s="113"/>
      <c r="B14" s="113"/>
      <c r="C14" s="32" t="s">
        <v>15</v>
      </c>
      <c r="D14" s="22">
        <v>10</v>
      </c>
      <c r="E14" s="22">
        <v>11</v>
      </c>
      <c r="F14" s="22">
        <v>10</v>
      </c>
      <c r="G14" s="22">
        <v>5</v>
      </c>
      <c r="H14" s="22">
        <v>8</v>
      </c>
      <c r="I14" s="22">
        <v>10</v>
      </c>
      <c r="J14" s="22">
        <v>8</v>
      </c>
      <c r="K14" s="22">
        <v>13</v>
      </c>
      <c r="L14" s="22">
        <v>14</v>
      </c>
      <c r="M14" s="22">
        <v>15</v>
      </c>
      <c r="N14" s="77">
        <v>0.03</v>
      </c>
      <c r="O14" s="78">
        <v>0.03</v>
      </c>
      <c r="P14" s="78">
        <v>0.03</v>
      </c>
      <c r="Q14" s="78">
        <v>0.02</v>
      </c>
      <c r="R14" s="78">
        <v>0.03</v>
      </c>
      <c r="S14" s="78">
        <v>0.04</v>
      </c>
      <c r="T14" s="78">
        <v>0.03</v>
      </c>
      <c r="U14" s="78">
        <v>0.04</v>
      </c>
      <c r="V14" s="78">
        <v>0.04</v>
      </c>
      <c r="W14" s="78">
        <v>0.04</v>
      </c>
    </row>
    <row r="15" spans="1:23" x14ac:dyDescent="0.2">
      <c r="A15" s="113" t="str">
        <f>A11</f>
        <v>Sexual violation (s128)</v>
      </c>
      <c r="B15" s="113"/>
      <c r="C15" s="32" t="s">
        <v>11</v>
      </c>
      <c r="D15" s="22">
        <v>4</v>
      </c>
      <c r="E15" s="22">
        <v>7</v>
      </c>
      <c r="F15" s="22">
        <v>5</v>
      </c>
      <c r="G15" s="22">
        <v>2</v>
      </c>
      <c r="H15" s="22">
        <v>3</v>
      </c>
      <c r="I15" s="22">
        <v>10</v>
      </c>
      <c r="J15" s="22">
        <v>9</v>
      </c>
      <c r="K15" s="22">
        <v>13</v>
      </c>
      <c r="L15" s="22">
        <v>15</v>
      </c>
      <c r="M15" s="22">
        <v>30</v>
      </c>
      <c r="N15" s="77">
        <v>0.01</v>
      </c>
      <c r="O15" s="78">
        <v>0.02</v>
      </c>
      <c r="P15" s="78">
        <v>0.02</v>
      </c>
      <c r="Q15" s="78">
        <v>0.01</v>
      </c>
      <c r="R15" s="78">
        <v>0.01</v>
      </c>
      <c r="S15" s="78">
        <v>0.04</v>
      </c>
      <c r="T15" s="78">
        <v>0.03</v>
      </c>
      <c r="U15" s="78">
        <v>0.04</v>
      </c>
      <c r="V15" s="78">
        <v>0.04</v>
      </c>
      <c r="W15" s="78">
        <v>7.0000000000000007E-2</v>
      </c>
    </row>
    <row r="16" spans="1:23" x14ac:dyDescent="0.2">
      <c r="A16" s="113" t="str">
        <f t="shared" ref="A16:A23" si="0">A15</f>
        <v>Sexual violation (s128)</v>
      </c>
      <c r="B16" s="114"/>
      <c r="C16" s="69" t="s">
        <v>0</v>
      </c>
      <c r="D16" s="26">
        <v>300</v>
      </c>
      <c r="E16" s="26">
        <v>341</v>
      </c>
      <c r="F16" s="26">
        <v>319</v>
      </c>
      <c r="G16" s="26">
        <v>314</v>
      </c>
      <c r="H16" s="26">
        <v>307</v>
      </c>
      <c r="I16" s="26">
        <v>268</v>
      </c>
      <c r="J16" s="26">
        <v>282</v>
      </c>
      <c r="K16" s="26">
        <v>339</v>
      </c>
      <c r="L16" s="26">
        <v>363</v>
      </c>
      <c r="M16" s="26">
        <v>413</v>
      </c>
      <c r="N16" s="83">
        <v>1</v>
      </c>
      <c r="O16" s="84">
        <v>1</v>
      </c>
      <c r="P16" s="84">
        <v>1</v>
      </c>
      <c r="Q16" s="84">
        <v>1</v>
      </c>
      <c r="R16" s="84">
        <v>1</v>
      </c>
      <c r="S16" s="84">
        <v>1</v>
      </c>
      <c r="T16" s="84">
        <v>1</v>
      </c>
      <c r="U16" s="84">
        <v>1</v>
      </c>
      <c r="V16" s="84">
        <v>1</v>
      </c>
      <c r="W16" s="84">
        <v>1</v>
      </c>
    </row>
    <row r="17" spans="1:23" x14ac:dyDescent="0.2">
      <c r="A17" s="113" t="str">
        <f t="shared" si="0"/>
        <v>Sexual violation (s128)</v>
      </c>
      <c r="B17" s="112" t="s">
        <v>129</v>
      </c>
      <c r="C17" s="32" t="s">
        <v>14</v>
      </c>
      <c r="D17" s="22">
        <v>232</v>
      </c>
      <c r="E17" s="22">
        <v>203</v>
      </c>
      <c r="F17" s="22">
        <v>224</v>
      </c>
      <c r="G17" s="22">
        <v>237</v>
      </c>
      <c r="H17" s="22">
        <v>229</v>
      </c>
      <c r="I17" s="22">
        <v>204</v>
      </c>
      <c r="J17" s="22">
        <v>184</v>
      </c>
      <c r="K17" s="22">
        <v>232</v>
      </c>
      <c r="L17" s="22">
        <v>276</v>
      </c>
      <c r="M17" s="22">
        <v>261</v>
      </c>
      <c r="N17" s="77">
        <v>0.52</v>
      </c>
      <c r="O17" s="78">
        <v>0.47</v>
      </c>
      <c r="P17" s="78">
        <v>0.51</v>
      </c>
      <c r="Q17" s="78">
        <v>0.47</v>
      </c>
      <c r="R17" s="78">
        <v>0.5</v>
      </c>
      <c r="S17" s="78">
        <v>0.49</v>
      </c>
      <c r="T17" s="78">
        <v>0.45</v>
      </c>
      <c r="U17" s="78">
        <v>0.46</v>
      </c>
      <c r="V17" s="78">
        <v>0.49</v>
      </c>
      <c r="W17" s="78">
        <v>0.44</v>
      </c>
    </row>
    <row r="18" spans="1:23" x14ac:dyDescent="0.2">
      <c r="A18" s="113" t="str">
        <f t="shared" si="0"/>
        <v>Sexual violation (s128)</v>
      </c>
      <c r="B18" s="113"/>
      <c r="C18" s="32" t="s">
        <v>121</v>
      </c>
      <c r="D18" s="22">
        <v>139</v>
      </c>
      <c r="E18" s="22">
        <v>150</v>
      </c>
      <c r="F18" s="22">
        <v>138</v>
      </c>
      <c r="G18" s="22">
        <v>184</v>
      </c>
      <c r="H18" s="22">
        <v>156</v>
      </c>
      <c r="I18" s="22">
        <v>143</v>
      </c>
      <c r="J18" s="22">
        <v>158</v>
      </c>
      <c r="K18" s="22">
        <v>177</v>
      </c>
      <c r="L18" s="22">
        <v>166</v>
      </c>
      <c r="M18" s="22">
        <v>198</v>
      </c>
      <c r="N18" s="77">
        <v>0.31</v>
      </c>
      <c r="O18" s="78">
        <v>0.35</v>
      </c>
      <c r="P18" s="78">
        <v>0.31</v>
      </c>
      <c r="Q18" s="78">
        <v>0.37</v>
      </c>
      <c r="R18" s="78">
        <v>0.34</v>
      </c>
      <c r="S18" s="78">
        <v>0.34</v>
      </c>
      <c r="T18" s="78">
        <v>0.38</v>
      </c>
      <c r="U18" s="78">
        <v>0.35</v>
      </c>
      <c r="V18" s="78">
        <v>0.3</v>
      </c>
      <c r="W18" s="78">
        <v>0.33</v>
      </c>
    </row>
    <row r="19" spans="1:23" x14ac:dyDescent="0.2">
      <c r="A19" s="113"/>
      <c r="B19" s="113"/>
      <c r="C19" s="32" t="s">
        <v>83</v>
      </c>
      <c r="D19" s="22">
        <v>50</v>
      </c>
      <c r="E19" s="22">
        <v>47</v>
      </c>
      <c r="F19" s="22">
        <v>62</v>
      </c>
      <c r="G19" s="22">
        <v>65</v>
      </c>
      <c r="H19" s="22">
        <v>51</v>
      </c>
      <c r="I19" s="22">
        <v>44</v>
      </c>
      <c r="J19" s="22">
        <v>35</v>
      </c>
      <c r="K19" s="22">
        <v>53</v>
      </c>
      <c r="L19" s="22">
        <v>68</v>
      </c>
      <c r="M19" s="22">
        <v>63</v>
      </c>
      <c r="N19" s="77">
        <v>0.11</v>
      </c>
      <c r="O19" s="78">
        <v>0.11</v>
      </c>
      <c r="P19" s="78">
        <v>0.14000000000000001</v>
      </c>
      <c r="Q19" s="78">
        <v>0.13</v>
      </c>
      <c r="R19" s="78">
        <v>0.11</v>
      </c>
      <c r="S19" s="78">
        <v>0.11</v>
      </c>
      <c r="T19" s="78">
        <v>0.08</v>
      </c>
      <c r="U19" s="78">
        <v>0.11</v>
      </c>
      <c r="V19" s="78">
        <v>0.12</v>
      </c>
      <c r="W19" s="78">
        <v>0.11</v>
      </c>
    </row>
    <row r="20" spans="1:23" x14ac:dyDescent="0.2">
      <c r="A20" s="113"/>
      <c r="B20" s="113"/>
      <c r="C20" s="32" t="s">
        <v>148</v>
      </c>
      <c r="D20" s="22">
        <v>22</v>
      </c>
      <c r="E20" s="22">
        <v>25</v>
      </c>
      <c r="F20" s="22">
        <v>17</v>
      </c>
      <c r="G20" s="22">
        <v>30</v>
      </c>
      <c r="H20" s="22">
        <v>24</v>
      </c>
      <c r="I20" s="22">
        <v>23</v>
      </c>
      <c r="J20" s="22">
        <v>26</v>
      </c>
      <c r="K20" s="22">
        <v>29</v>
      </c>
      <c r="L20" s="22">
        <v>29</v>
      </c>
      <c r="M20" s="22">
        <v>40</v>
      </c>
      <c r="N20" s="77">
        <v>0.05</v>
      </c>
      <c r="O20" s="78">
        <v>0.06</v>
      </c>
      <c r="P20" s="78">
        <v>0.04</v>
      </c>
      <c r="Q20" s="78">
        <v>0.06</v>
      </c>
      <c r="R20" s="78">
        <v>0.05</v>
      </c>
      <c r="S20" s="78">
        <v>0.06</v>
      </c>
      <c r="T20" s="78">
        <v>0.06</v>
      </c>
      <c r="U20" s="78">
        <v>0.06</v>
      </c>
      <c r="V20" s="78">
        <v>0.05</v>
      </c>
      <c r="W20" s="78">
        <v>7.0000000000000007E-2</v>
      </c>
    </row>
    <row r="21" spans="1:23" x14ac:dyDescent="0.2">
      <c r="A21" s="113"/>
      <c r="B21" s="113"/>
      <c r="C21" s="32" t="s">
        <v>15</v>
      </c>
      <c r="D21" s="22">
        <v>15</v>
      </c>
      <c r="E21" s="22">
        <v>12</v>
      </c>
      <c r="F21" s="22">
        <v>10</v>
      </c>
      <c r="G21" s="22">
        <v>6</v>
      </c>
      <c r="H21" s="22">
        <v>15</v>
      </c>
      <c r="I21" s="22">
        <v>12</v>
      </c>
      <c r="J21" s="22">
        <v>11</v>
      </c>
      <c r="K21" s="22">
        <v>12</v>
      </c>
      <c r="L21" s="22">
        <v>14</v>
      </c>
      <c r="M21" s="22">
        <v>19</v>
      </c>
      <c r="N21" s="77">
        <v>0.03</v>
      </c>
      <c r="O21" s="78">
        <v>0.03</v>
      </c>
      <c r="P21" s="78">
        <v>0.02</v>
      </c>
      <c r="Q21" s="78">
        <v>0.01</v>
      </c>
      <c r="R21" s="78">
        <v>0.03</v>
      </c>
      <c r="S21" s="78">
        <v>0.03</v>
      </c>
      <c r="T21" s="78">
        <v>0.03</v>
      </c>
      <c r="U21" s="78">
        <v>0.02</v>
      </c>
      <c r="V21" s="78">
        <v>0.02</v>
      </c>
      <c r="W21" s="78">
        <v>0.03</v>
      </c>
    </row>
    <row r="22" spans="1:23" x14ac:dyDescent="0.2">
      <c r="A22" s="113" t="str">
        <f>A18</f>
        <v>Sexual violation (s128)</v>
      </c>
      <c r="B22" s="113"/>
      <c r="C22" s="32" t="s">
        <v>11</v>
      </c>
      <c r="D22" s="22">
        <v>8</v>
      </c>
      <c r="E22" s="22">
        <v>13</v>
      </c>
      <c r="F22" s="22">
        <v>9</v>
      </c>
      <c r="G22" s="22">
        <v>3</v>
      </c>
      <c r="H22" s="22">
        <v>8</v>
      </c>
      <c r="I22" s="22">
        <v>6</v>
      </c>
      <c r="J22" s="22">
        <v>12</v>
      </c>
      <c r="K22" s="22">
        <v>18</v>
      </c>
      <c r="L22" s="22">
        <v>23</v>
      </c>
      <c r="M22" s="22">
        <v>40</v>
      </c>
      <c r="N22" s="77">
        <v>0.02</v>
      </c>
      <c r="O22" s="78">
        <v>0.03</v>
      </c>
      <c r="P22" s="78">
        <v>0.02</v>
      </c>
      <c r="Q22" s="78">
        <v>0.01</v>
      </c>
      <c r="R22" s="78">
        <v>0.02</v>
      </c>
      <c r="S22" s="78">
        <v>0.01</v>
      </c>
      <c r="T22" s="78">
        <v>0.03</v>
      </c>
      <c r="U22" s="78">
        <v>0.04</v>
      </c>
      <c r="V22" s="78">
        <v>0.04</v>
      </c>
      <c r="W22" s="78">
        <v>7.0000000000000007E-2</v>
      </c>
    </row>
    <row r="23" spans="1:23" x14ac:dyDescent="0.2">
      <c r="A23" s="114" t="str">
        <f t="shared" si="0"/>
        <v>Sexual violation (s128)</v>
      </c>
      <c r="B23" s="114"/>
      <c r="C23" s="69" t="s">
        <v>0</v>
      </c>
      <c r="D23" s="26">
        <v>446</v>
      </c>
      <c r="E23" s="26">
        <v>430</v>
      </c>
      <c r="F23" s="26">
        <v>440</v>
      </c>
      <c r="G23" s="26">
        <v>502</v>
      </c>
      <c r="H23" s="26">
        <v>461</v>
      </c>
      <c r="I23" s="26">
        <v>418</v>
      </c>
      <c r="J23" s="26">
        <v>412</v>
      </c>
      <c r="K23" s="26">
        <v>502</v>
      </c>
      <c r="L23" s="26">
        <v>562</v>
      </c>
      <c r="M23" s="26">
        <v>593</v>
      </c>
      <c r="N23" s="83">
        <v>1</v>
      </c>
      <c r="O23" s="84">
        <v>1</v>
      </c>
      <c r="P23" s="84">
        <v>1</v>
      </c>
      <c r="Q23" s="84">
        <v>1</v>
      </c>
      <c r="R23" s="84">
        <v>1</v>
      </c>
      <c r="S23" s="84">
        <v>1</v>
      </c>
      <c r="T23" s="84">
        <v>1</v>
      </c>
      <c r="U23" s="84">
        <v>1</v>
      </c>
      <c r="V23" s="84">
        <v>1</v>
      </c>
      <c r="W23" s="84">
        <v>1</v>
      </c>
    </row>
    <row r="24" spans="1:23" x14ac:dyDescent="0.2">
      <c r="A24" s="112" t="s">
        <v>126</v>
      </c>
      <c r="B24" s="112" t="s">
        <v>169</v>
      </c>
      <c r="C24" s="32" t="s">
        <v>14</v>
      </c>
      <c r="D24" s="22">
        <v>9</v>
      </c>
      <c r="E24" s="22">
        <v>30</v>
      </c>
      <c r="F24" s="22">
        <v>43</v>
      </c>
      <c r="G24" s="22">
        <v>34</v>
      </c>
      <c r="H24" s="22">
        <v>54</v>
      </c>
      <c r="I24" s="22">
        <v>58</v>
      </c>
      <c r="J24" s="22">
        <v>53</v>
      </c>
      <c r="K24" s="22">
        <v>74</v>
      </c>
      <c r="L24" s="22">
        <v>72</v>
      </c>
      <c r="M24" s="22">
        <v>66</v>
      </c>
      <c r="N24" s="77">
        <v>0.64</v>
      </c>
      <c r="O24" s="86">
        <v>0.68</v>
      </c>
      <c r="P24" s="86">
        <v>0.78</v>
      </c>
      <c r="Q24" s="86">
        <v>0.74</v>
      </c>
      <c r="R24" s="78">
        <v>0.73</v>
      </c>
      <c r="S24" s="78">
        <v>0.74</v>
      </c>
      <c r="T24" s="78">
        <v>0.73</v>
      </c>
      <c r="U24" s="78">
        <v>0.75</v>
      </c>
      <c r="V24" s="78">
        <v>0.67</v>
      </c>
      <c r="W24" s="78">
        <v>0.62</v>
      </c>
    </row>
    <row r="25" spans="1:23" x14ac:dyDescent="0.2">
      <c r="A25" s="113" t="str">
        <f t="shared" ref="A25:A26" si="1">A24</f>
        <v>Objectionable publication</v>
      </c>
      <c r="B25" s="113"/>
      <c r="C25" s="32" t="s">
        <v>121</v>
      </c>
      <c r="D25" s="22">
        <v>0</v>
      </c>
      <c r="E25" s="22">
        <v>2</v>
      </c>
      <c r="F25" s="22">
        <v>1</v>
      </c>
      <c r="G25" s="22">
        <v>2</v>
      </c>
      <c r="H25" s="22">
        <v>7</v>
      </c>
      <c r="I25" s="22">
        <v>2</v>
      </c>
      <c r="J25" s="22">
        <v>4</v>
      </c>
      <c r="K25" s="22">
        <v>10</v>
      </c>
      <c r="L25" s="22">
        <v>8</v>
      </c>
      <c r="M25" s="22">
        <v>11</v>
      </c>
      <c r="N25" s="77">
        <v>0</v>
      </c>
      <c r="O25" s="86">
        <v>0.05</v>
      </c>
      <c r="P25" s="86">
        <v>0.02</v>
      </c>
      <c r="Q25" s="86">
        <v>0.04</v>
      </c>
      <c r="R25" s="78">
        <v>0.09</v>
      </c>
      <c r="S25" s="78">
        <v>0.03</v>
      </c>
      <c r="T25" s="78">
        <v>0.05</v>
      </c>
      <c r="U25" s="78">
        <v>0.1</v>
      </c>
      <c r="V25" s="78">
        <v>7.0000000000000007E-2</v>
      </c>
      <c r="W25" s="78">
        <v>0.1</v>
      </c>
    </row>
    <row r="26" spans="1:23" x14ac:dyDescent="0.2">
      <c r="A26" s="113" t="str">
        <f t="shared" si="1"/>
        <v>Objectionable publication</v>
      </c>
      <c r="B26" s="113"/>
      <c r="C26" s="32" t="s">
        <v>83</v>
      </c>
      <c r="D26" s="22">
        <v>0</v>
      </c>
      <c r="E26" s="22">
        <v>0</v>
      </c>
      <c r="F26" s="22">
        <v>0</v>
      </c>
      <c r="G26" s="22">
        <v>0</v>
      </c>
      <c r="H26" s="22">
        <v>0</v>
      </c>
      <c r="I26" s="22">
        <v>1</v>
      </c>
      <c r="J26" s="22">
        <v>1</v>
      </c>
      <c r="K26" s="22">
        <v>1</v>
      </c>
      <c r="L26" s="22">
        <v>1</v>
      </c>
      <c r="M26" s="22">
        <v>1</v>
      </c>
      <c r="N26" s="77">
        <v>0</v>
      </c>
      <c r="O26" s="86">
        <v>0</v>
      </c>
      <c r="P26" s="86">
        <v>0</v>
      </c>
      <c r="Q26" s="86">
        <v>0</v>
      </c>
      <c r="R26" s="78">
        <v>0</v>
      </c>
      <c r="S26" s="78">
        <v>0.01</v>
      </c>
      <c r="T26" s="78">
        <v>0.01</v>
      </c>
      <c r="U26" s="78">
        <v>0.01</v>
      </c>
      <c r="V26" s="78">
        <v>0.01</v>
      </c>
      <c r="W26" s="78">
        <v>0.01</v>
      </c>
    </row>
    <row r="27" spans="1:23" x14ac:dyDescent="0.2">
      <c r="A27" s="113"/>
      <c r="B27" s="113"/>
      <c r="C27" s="32" t="s">
        <v>148</v>
      </c>
      <c r="D27" s="22">
        <v>0</v>
      </c>
      <c r="E27" s="22">
        <v>3</v>
      </c>
      <c r="F27" s="22">
        <v>1</v>
      </c>
      <c r="G27" s="22">
        <v>1</v>
      </c>
      <c r="H27" s="22">
        <v>1</v>
      </c>
      <c r="I27" s="22">
        <v>1</v>
      </c>
      <c r="J27" s="22">
        <v>2</v>
      </c>
      <c r="K27" s="22">
        <v>2</v>
      </c>
      <c r="L27" s="22">
        <v>1</v>
      </c>
      <c r="M27" s="22">
        <v>4</v>
      </c>
      <c r="N27" s="77">
        <v>0</v>
      </c>
      <c r="O27" s="86">
        <v>7.0000000000000007E-2</v>
      </c>
      <c r="P27" s="86">
        <v>0.02</v>
      </c>
      <c r="Q27" s="86">
        <v>0.02</v>
      </c>
      <c r="R27" s="78">
        <v>0.01</v>
      </c>
      <c r="S27" s="78">
        <v>0.01</v>
      </c>
      <c r="T27" s="78">
        <v>0.03</v>
      </c>
      <c r="U27" s="78">
        <v>0.02</v>
      </c>
      <c r="V27" s="78">
        <v>0.01</v>
      </c>
      <c r="W27" s="78">
        <v>0.04</v>
      </c>
    </row>
    <row r="28" spans="1:23" x14ac:dyDescent="0.2">
      <c r="A28" s="113"/>
      <c r="B28" s="113"/>
      <c r="C28" s="32" t="s">
        <v>15</v>
      </c>
      <c r="D28" s="22">
        <v>1</v>
      </c>
      <c r="E28" s="22">
        <v>1</v>
      </c>
      <c r="F28" s="22">
        <v>1</v>
      </c>
      <c r="G28" s="22">
        <v>1</v>
      </c>
      <c r="H28" s="22">
        <v>1</v>
      </c>
      <c r="I28" s="22">
        <v>1</v>
      </c>
      <c r="J28" s="22">
        <v>1</v>
      </c>
      <c r="K28" s="22">
        <v>0</v>
      </c>
      <c r="L28" s="22">
        <v>3</v>
      </c>
      <c r="M28" s="22">
        <v>2</v>
      </c>
      <c r="N28" s="77">
        <v>7.0000000000000007E-2</v>
      </c>
      <c r="O28" s="86">
        <v>0.02</v>
      </c>
      <c r="P28" s="86">
        <v>0.02</v>
      </c>
      <c r="Q28" s="86">
        <v>0.02</v>
      </c>
      <c r="R28" s="78">
        <v>0.01</v>
      </c>
      <c r="S28" s="78">
        <v>0.01</v>
      </c>
      <c r="T28" s="78">
        <v>0.01</v>
      </c>
      <c r="U28" s="78">
        <v>0</v>
      </c>
      <c r="V28" s="78">
        <v>0.03</v>
      </c>
      <c r="W28" s="78">
        <v>0.02</v>
      </c>
    </row>
    <row r="29" spans="1:23" x14ac:dyDescent="0.2">
      <c r="A29" s="113"/>
      <c r="B29" s="113"/>
      <c r="C29" s="32" t="s">
        <v>11</v>
      </c>
      <c r="D29" s="22">
        <v>5</v>
      </c>
      <c r="E29" s="22">
        <v>10</v>
      </c>
      <c r="F29" s="22">
        <v>10</v>
      </c>
      <c r="G29" s="22">
        <v>10</v>
      </c>
      <c r="H29" s="22">
        <v>13</v>
      </c>
      <c r="I29" s="22">
        <v>15</v>
      </c>
      <c r="J29" s="22">
        <v>13</v>
      </c>
      <c r="K29" s="22">
        <v>13</v>
      </c>
      <c r="L29" s="22">
        <v>24</v>
      </c>
      <c r="M29" s="22">
        <v>26</v>
      </c>
      <c r="N29" s="77">
        <v>0.36</v>
      </c>
      <c r="O29" s="86">
        <v>0.23</v>
      </c>
      <c r="P29" s="86">
        <v>0.18</v>
      </c>
      <c r="Q29" s="86">
        <v>0.22</v>
      </c>
      <c r="R29" s="78">
        <v>0.18</v>
      </c>
      <c r="S29" s="78">
        <v>0.19</v>
      </c>
      <c r="T29" s="78">
        <v>0.18</v>
      </c>
      <c r="U29" s="78">
        <v>0.13</v>
      </c>
      <c r="V29" s="78">
        <v>0.22</v>
      </c>
      <c r="W29" s="78">
        <v>0.25</v>
      </c>
    </row>
    <row r="30" spans="1:23" x14ac:dyDescent="0.2">
      <c r="A30" s="113" t="str">
        <f>A26</f>
        <v>Objectionable publication</v>
      </c>
      <c r="B30" s="114"/>
      <c r="C30" s="29" t="s">
        <v>0</v>
      </c>
      <c r="D30" s="72">
        <v>14</v>
      </c>
      <c r="E30" s="72">
        <v>44</v>
      </c>
      <c r="F30" s="72">
        <v>55</v>
      </c>
      <c r="G30" s="72">
        <v>46</v>
      </c>
      <c r="H30" s="72">
        <v>74</v>
      </c>
      <c r="I30" s="72">
        <v>78</v>
      </c>
      <c r="J30" s="72">
        <v>73</v>
      </c>
      <c r="K30" s="72">
        <v>99</v>
      </c>
      <c r="L30" s="72">
        <v>108</v>
      </c>
      <c r="M30" s="72">
        <v>106</v>
      </c>
      <c r="N30" s="81">
        <v>1</v>
      </c>
      <c r="O30" s="93">
        <v>1</v>
      </c>
      <c r="P30" s="93">
        <v>1</v>
      </c>
      <c r="Q30" s="93">
        <v>1</v>
      </c>
      <c r="R30" s="82">
        <v>1</v>
      </c>
      <c r="S30" s="82">
        <v>1</v>
      </c>
      <c r="T30" s="82">
        <v>1</v>
      </c>
      <c r="U30" s="82">
        <v>1</v>
      </c>
      <c r="V30" s="82">
        <v>1</v>
      </c>
      <c r="W30" s="82">
        <v>1</v>
      </c>
    </row>
    <row r="31" spans="1:23" x14ac:dyDescent="0.2">
      <c r="A31" s="113" t="s">
        <v>126</v>
      </c>
      <c r="B31" s="112" t="s">
        <v>170</v>
      </c>
      <c r="C31" s="32" t="s">
        <v>14</v>
      </c>
      <c r="D31" s="22">
        <v>28</v>
      </c>
      <c r="E31" s="22">
        <v>38</v>
      </c>
      <c r="F31" s="22">
        <v>48</v>
      </c>
      <c r="G31" s="22">
        <v>40</v>
      </c>
      <c r="H31" s="22">
        <v>34</v>
      </c>
      <c r="I31" s="22">
        <v>68</v>
      </c>
      <c r="J31" s="22">
        <v>45</v>
      </c>
      <c r="K31" s="22">
        <v>37</v>
      </c>
      <c r="L31" s="22">
        <v>34</v>
      </c>
      <c r="M31" s="22">
        <v>48</v>
      </c>
      <c r="N31" s="77">
        <v>0.72</v>
      </c>
      <c r="O31" s="78">
        <v>0.75</v>
      </c>
      <c r="P31" s="78">
        <v>0.71</v>
      </c>
      <c r="Q31" s="78">
        <v>0.6</v>
      </c>
      <c r="R31" s="78">
        <v>0.57999999999999996</v>
      </c>
      <c r="S31" s="78">
        <v>0.77</v>
      </c>
      <c r="T31" s="78">
        <v>0.6</v>
      </c>
      <c r="U31" s="78">
        <v>0.47</v>
      </c>
      <c r="V31" s="78">
        <v>0.47</v>
      </c>
      <c r="W31" s="78">
        <v>0.48</v>
      </c>
    </row>
    <row r="32" spans="1:23" x14ac:dyDescent="0.2">
      <c r="A32" s="113"/>
      <c r="B32" s="113"/>
      <c r="C32" s="32" t="s">
        <v>121</v>
      </c>
      <c r="D32" s="22">
        <v>3</v>
      </c>
      <c r="E32" s="22">
        <v>11</v>
      </c>
      <c r="F32" s="22">
        <v>12</v>
      </c>
      <c r="G32" s="22">
        <v>10</v>
      </c>
      <c r="H32" s="22">
        <v>13</v>
      </c>
      <c r="I32" s="22">
        <v>10</v>
      </c>
      <c r="J32" s="22">
        <v>10</v>
      </c>
      <c r="K32" s="22">
        <v>16</v>
      </c>
      <c r="L32" s="22">
        <v>22</v>
      </c>
      <c r="M32" s="22">
        <v>23</v>
      </c>
      <c r="N32" s="77">
        <v>0.08</v>
      </c>
      <c r="O32" s="78">
        <v>0.22</v>
      </c>
      <c r="P32" s="78">
        <v>0.18</v>
      </c>
      <c r="Q32" s="78">
        <v>0.15</v>
      </c>
      <c r="R32" s="78">
        <v>0.22</v>
      </c>
      <c r="S32" s="78">
        <v>0.11</v>
      </c>
      <c r="T32" s="78">
        <v>0.13</v>
      </c>
      <c r="U32" s="78">
        <v>0.21</v>
      </c>
      <c r="V32" s="78">
        <v>0.3</v>
      </c>
      <c r="W32" s="78">
        <v>0.23</v>
      </c>
    </row>
    <row r="33" spans="1:23" x14ac:dyDescent="0.2">
      <c r="A33" s="113"/>
      <c r="B33" s="113"/>
      <c r="C33" s="32" t="s">
        <v>83</v>
      </c>
      <c r="D33" s="22">
        <v>1</v>
      </c>
      <c r="E33" s="22">
        <v>2</v>
      </c>
      <c r="F33" s="22">
        <v>4</v>
      </c>
      <c r="G33" s="22">
        <v>6</v>
      </c>
      <c r="H33" s="22">
        <v>3</v>
      </c>
      <c r="I33" s="22">
        <v>1</v>
      </c>
      <c r="J33" s="22">
        <v>7</v>
      </c>
      <c r="K33" s="22">
        <v>5</v>
      </c>
      <c r="L33" s="22">
        <v>4</v>
      </c>
      <c r="M33" s="22">
        <v>5</v>
      </c>
      <c r="N33" s="77">
        <v>0.03</v>
      </c>
      <c r="O33" s="78">
        <v>0.04</v>
      </c>
      <c r="P33" s="78">
        <v>0.06</v>
      </c>
      <c r="Q33" s="78">
        <v>0.09</v>
      </c>
      <c r="R33" s="78">
        <v>0.05</v>
      </c>
      <c r="S33" s="78">
        <v>0.01</v>
      </c>
      <c r="T33" s="78">
        <v>0.09</v>
      </c>
      <c r="U33" s="78">
        <v>0.06</v>
      </c>
      <c r="V33" s="78">
        <v>0.05</v>
      </c>
      <c r="W33" s="78">
        <v>0.05</v>
      </c>
    </row>
    <row r="34" spans="1:23" x14ac:dyDescent="0.2">
      <c r="A34" s="113"/>
      <c r="B34" s="113"/>
      <c r="C34" s="32" t="s">
        <v>148</v>
      </c>
      <c r="D34" s="22">
        <v>5</v>
      </c>
      <c r="E34" s="22">
        <v>1</v>
      </c>
      <c r="F34" s="22">
        <v>4</v>
      </c>
      <c r="G34" s="22">
        <v>7</v>
      </c>
      <c r="H34" s="22">
        <v>5</v>
      </c>
      <c r="I34" s="22">
        <v>7</v>
      </c>
      <c r="J34" s="22">
        <v>10</v>
      </c>
      <c r="K34" s="22">
        <v>12</v>
      </c>
      <c r="L34" s="22">
        <v>10</v>
      </c>
      <c r="M34" s="22">
        <v>12</v>
      </c>
      <c r="N34" s="77">
        <v>0.13</v>
      </c>
      <c r="O34" s="78">
        <v>0.02</v>
      </c>
      <c r="P34" s="78">
        <v>0.06</v>
      </c>
      <c r="Q34" s="78">
        <v>0.1</v>
      </c>
      <c r="R34" s="78">
        <v>0.08</v>
      </c>
      <c r="S34" s="78">
        <v>0.08</v>
      </c>
      <c r="T34" s="78">
        <v>0.13</v>
      </c>
      <c r="U34" s="78">
        <v>0.15</v>
      </c>
      <c r="V34" s="78">
        <v>0.14000000000000001</v>
      </c>
      <c r="W34" s="78">
        <v>0.12</v>
      </c>
    </row>
    <row r="35" spans="1:23" ht="13.5" customHeight="1" x14ac:dyDescent="0.2">
      <c r="A35" s="113" t="str">
        <f>A31</f>
        <v>Objectionable publication</v>
      </c>
      <c r="B35" s="113"/>
      <c r="C35" s="32" t="s">
        <v>15</v>
      </c>
      <c r="D35" s="22">
        <v>1</v>
      </c>
      <c r="E35" s="22">
        <v>0</v>
      </c>
      <c r="F35" s="22">
        <v>1</v>
      </c>
      <c r="G35" s="22">
        <v>1</v>
      </c>
      <c r="H35" s="22">
        <v>5</v>
      </c>
      <c r="I35" s="22">
        <v>4</v>
      </c>
      <c r="J35" s="22">
        <v>1</v>
      </c>
      <c r="K35" s="22">
        <v>4</v>
      </c>
      <c r="L35" s="22">
        <v>4</v>
      </c>
      <c r="M35" s="22">
        <v>3</v>
      </c>
      <c r="N35" s="77">
        <v>0.03</v>
      </c>
      <c r="O35" s="78">
        <v>0</v>
      </c>
      <c r="P35" s="78">
        <v>0.01</v>
      </c>
      <c r="Q35" s="78">
        <v>0.01</v>
      </c>
      <c r="R35" s="78">
        <v>0.08</v>
      </c>
      <c r="S35" s="78">
        <v>0.05</v>
      </c>
      <c r="T35" s="78">
        <v>0.01</v>
      </c>
      <c r="U35" s="78">
        <v>0.05</v>
      </c>
      <c r="V35" s="78">
        <v>0.05</v>
      </c>
      <c r="W35" s="78">
        <v>0.03</v>
      </c>
    </row>
    <row r="36" spans="1:23" x14ac:dyDescent="0.2">
      <c r="A36" s="113" t="str">
        <f t="shared" ref="A36:A37" si="2">A35</f>
        <v>Objectionable publication</v>
      </c>
      <c r="B36" s="113"/>
      <c r="C36" s="32" t="s">
        <v>11</v>
      </c>
      <c r="D36" s="22">
        <v>1</v>
      </c>
      <c r="E36" s="22">
        <v>0</v>
      </c>
      <c r="F36" s="22">
        <v>2</v>
      </c>
      <c r="G36" s="22">
        <v>5</v>
      </c>
      <c r="H36" s="22">
        <v>1</v>
      </c>
      <c r="I36" s="22">
        <v>1</v>
      </c>
      <c r="J36" s="22">
        <v>3</v>
      </c>
      <c r="K36" s="22">
        <v>6</v>
      </c>
      <c r="L36" s="22">
        <v>6</v>
      </c>
      <c r="M36" s="22">
        <v>11</v>
      </c>
      <c r="N36" s="77">
        <v>0.03</v>
      </c>
      <c r="O36" s="78">
        <v>0</v>
      </c>
      <c r="P36" s="78">
        <v>0.03</v>
      </c>
      <c r="Q36" s="78">
        <v>7.0000000000000007E-2</v>
      </c>
      <c r="R36" s="78">
        <v>0.02</v>
      </c>
      <c r="S36" s="78">
        <v>0.01</v>
      </c>
      <c r="T36" s="78">
        <v>0.04</v>
      </c>
      <c r="U36" s="78">
        <v>0.08</v>
      </c>
      <c r="V36" s="78">
        <v>0.08</v>
      </c>
      <c r="W36" s="78">
        <v>0.11</v>
      </c>
    </row>
    <row r="37" spans="1:23" x14ac:dyDescent="0.2">
      <c r="A37" s="114" t="str">
        <f t="shared" si="2"/>
        <v>Objectionable publication</v>
      </c>
      <c r="B37" s="114"/>
      <c r="C37" s="29" t="s">
        <v>0</v>
      </c>
      <c r="D37" s="72">
        <v>39</v>
      </c>
      <c r="E37" s="72">
        <v>51</v>
      </c>
      <c r="F37" s="72">
        <v>68</v>
      </c>
      <c r="G37" s="72">
        <v>67</v>
      </c>
      <c r="H37" s="72">
        <v>59</v>
      </c>
      <c r="I37" s="72">
        <v>88</v>
      </c>
      <c r="J37" s="72">
        <v>75</v>
      </c>
      <c r="K37" s="72">
        <v>78</v>
      </c>
      <c r="L37" s="72">
        <v>73</v>
      </c>
      <c r="M37" s="72">
        <v>99</v>
      </c>
      <c r="N37" s="81">
        <v>1</v>
      </c>
      <c r="O37" s="82">
        <v>1</v>
      </c>
      <c r="P37" s="82">
        <v>1</v>
      </c>
      <c r="Q37" s="82">
        <v>1</v>
      </c>
      <c r="R37" s="82">
        <v>1</v>
      </c>
      <c r="S37" s="82">
        <v>1</v>
      </c>
      <c r="T37" s="82">
        <v>1</v>
      </c>
      <c r="U37" s="82">
        <v>1</v>
      </c>
      <c r="V37" s="82">
        <v>1</v>
      </c>
      <c r="W37" s="82">
        <v>1</v>
      </c>
    </row>
  </sheetData>
  <mergeCells count="17">
    <mergeCell ref="A4:W4"/>
    <mergeCell ref="A5:W5"/>
    <mergeCell ref="A6:W6"/>
    <mergeCell ref="A7:W7"/>
    <mergeCell ref="A1:W1"/>
    <mergeCell ref="A2:W2"/>
    <mergeCell ref="A3:W3"/>
    <mergeCell ref="A24:A37"/>
    <mergeCell ref="B24:B30"/>
    <mergeCell ref="B31:B37"/>
    <mergeCell ref="A10:A23"/>
    <mergeCell ref="D8:M8"/>
    <mergeCell ref="N8:W8"/>
    <mergeCell ref="B10:B16"/>
    <mergeCell ref="B17:B23"/>
    <mergeCell ref="A9:B9"/>
    <mergeCell ref="A8:C8"/>
  </mergeCells>
  <hyperlinks>
    <hyperlink ref="A6:G6" location="Contents!A1" display="Back to Contents page" xr:uid="{1B8B0396-DF15-4723-9863-E7A5318090DE}"/>
    <hyperlink ref="A5:G5" location="'Definitions and data notes'!A1" display="For more information on how to interpret these figures, please read the Definitions and data notes." xr:uid="{32091987-9EFA-4966-BED6-538D06B96181}"/>
  </hyperlinks>
  <pageMargins left="0.7" right="0.7" top="0.75" bottom="0.75" header="0.3" footer="0.3"/>
  <pageSetup paperSize="8"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A46CF-8A99-42E6-8A27-58BE9F5DDFB1}">
  <sheetPr codeName="Sheet20">
    <tabColor theme="6" tint="0.79998168889431442"/>
    <pageSetUpPr fitToPage="1"/>
  </sheetPr>
  <dimension ref="A1:W61"/>
  <sheetViews>
    <sheetView zoomScaleNormal="100" workbookViewId="0">
      <pane ySplit="9" topLeftCell="A10" activePane="bottomLeft" state="frozen"/>
      <selection activeCell="G19" sqref="G19"/>
      <selection pane="bottomLeft" sqref="A1:W1"/>
    </sheetView>
  </sheetViews>
  <sheetFormatPr defaultColWidth="9" defaultRowHeight="14.25" x14ac:dyDescent="0.2"/>
  <cols>
    <col min="1" max="1" width="15.625" style="28" customWidth="1"/>
    <col min="2" max="2" width="20.625" style="28" customWidth="1"/>
    <col min="3" max="3" width="15.625" style="28" customWidth="1"/>
    <col min="4" max="23" width="8.125" style="28" customWidth="1"/>
    <col min="24" max="16384" width="9" style="28"/>
  </cols>
  <sheetData>
    <row r="1" spans="1:23" ht="15" x14ac:dyDescent="0.2">
      <c r="A1" s="99" t="s">
        <v>253</v>
      </c>
      <c r="B1" s="99"/>
      <c r="C1" s="99"/>
      <c r="D1" s="99"/>
      <c r="E1" s="99"/>
      <c r="F1" s="99"/>
      <c r="G1" s="99"/>
      <c r="H1" s="99"/>
      <c r="I1" s="99"/>
      <c r="J1" s="99"/>
      <c r="K1" s="99"/>
      <c r="L1" s="99"/>
      <c r="M1" s="99"/>
      <c r="N1" s="99"/>
      <c r="O1" s="99"/>
      <c r="P1" s="99"/>
      <c r="Q1" s="99"/>
      <c r="R1" s="99"/>
      <c r="S1" s="99"/>
      <c r="T1" s="99"/>
      <c r="U1" s="99"/>
      <c r="V1" s="99"/>
      <c r="W1" s="99"/>
    </row>
    <row r="2" spans="1:23" ht="14.25" customHeight="1" x14ac:dyDescent="0.2">
      <c r="A2" s="100" t="s">
        <v>221</v>
      </c>
      <c r="B2" s="100"/>
      <c r="C2" s="100"/>
      <c r="D2" s="100"/>
      <c r="E2" s="100"/>
      <c r="F2" s="100"/>
      <c r="G2" s="100"/>
      <c r="H2" s="100"/>
      <c r="I2" s="100"/>
      <c r="J2" s="100"/>
      <c r="K2" s="100"/>
      <c r="L2" s="100"/>
      <c r="M2" s="100"/>
      <c r="N2" s="100"/>
      <c r="O2" s="100"/>
      <c r="P2" s="100"/>
      <c r="Q2" s="100"/>
      <c r="R2" s="100"/>
      <c r="S2" s="100"/>
      <c r="T2" s="100"/>
      <c r="U2" s="100"/>
      <c r="V2" s="100"/>
      <c r="W2" s="100"/>
    </row>
    <row r="3" spans="1:23" ht="24" customHeight="1" x14ac:dyDescent="0.2">
      <c r="A3" s="100" t="s">
        <v>218</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00" t="s">
        <v>222</v>
      </c>
      <c r="B4" s="100"/>
      <c r="C4" s="100"/>
      <c r="D4" s="100"/>
      <c r="E4" s="100"/>
      <c r="F4" s="100"/>
      <c r="G4" s="100"/>
      <c r="H4" s="100"/>
      <c r="I4" s="100"/>
      <c r="J4" s="100"/>
      <c r="K4" s="100"/>
      <c r="L4" s="100"/>
      <c r="M4" s="100"/>
      <c r="N4" s="100"/>
      <c r="O4" s="100"/>
      <c r="P4" s="100"/>
      <c r="Q4" s="100"/>
      <c r="R4" s="100"/>
      <c r="S4" s="100"/>
      <c r="T4" s="100"/>
      <c r="U4" s="100"/>
      <c r="V4" s="100"/>
      <c r="W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c r="W6" s="111"/>
    </row>
    <row r="7" spans="1:23" ht="14.25" customHeight="1" x14ac:dyDescent="0.2">
      <c r="A7" s="100" t="s">
        <v>303</v>
      </c>
      <c r="B7" s="100"/>
      <c r="C7" s="100"/>
      <c r="D7" s="100"/>
      <c r="E7" s="100"/>
      <c r="F7" s="100"/>
      <c r="G7" s="100"/>
      <c r="H7" s="100"/>
      <c r="I7" s="100"/>
      <c r="J7" s="100"/>
      <c r="K7" s="100"/>
      <c r="L7" s="100"/>
      <c r="M7" s="100"/>
      <c r="N7" s="100"/>
      <c r="O7" s="100"/>
      <c r="P7" s="100"/>
      <c r="Q7" s="100"/>
      <c r="R7" s="100"/>
      <c r="S7" s="100"/>
      <c r="T7" s="100"/>
      <c r="U7" s="100"/>
      <c r="V7" s="100"/>
      <c r="W7" s="100"/>
    </row>
    <row r="8" spans="1:23" s="43" customFormat="1" x14ac:dyDescent="0.2">
      <c r="A8" s="115" t="s">
        <v>184</v>
      </c>
      <c r="B8" s="115"/>
      <c r="C8" s="48"/>
      <c r="D8" s="109" t="s">
        <v>214</v>
      </c>
      <c r="E8" s="109"/>
      <c r="F8" s="109"/>
      <c r="G8" s="109"/>
      <c r="H8" s="109"/>
      <c r="I8" s="109"/>
      <c r="J8" s="109"/>
      <c r="K8" s="109"/>
      <c r="L8" s="109"/>
      <c r="M8" s="109"/>
      <c r="N8" s="110" t="s">
        <v>139</v>
      </c>
      <c r="O8" s="109"/>
      <c r="P8" s="109"/>
      <c r="Q8" s="109"/>
      <c r="R8" s="109"/>
      <c r="S8" s="109"/>
      <c r="T8" s="109"/>
      <c r="U8" s="109"/>
      <c r="V8" s="109"/>
      <c r="W8" s="109"/>
    </row>
    <row r="9" spans="1:23" x14ac:dyDescent="0.2">
      <c r="A9" s="129" t="s">
        <v>127</v>
      </c>
      <c r="B9" s="129"/>
      <c r="C9" s="18" t="s">
        <v>188</v>
      </c>
      <c r="D9" s="1">
        <v>2014</v>
      </c>
      <c r="E9" s="1">
        <v>2015</v>
      </c>
      <c r="F9" s="1">
        <v>2016</v>
      </c>
      <c r="G9" s="1">
        <v>2017</v>
      </c>
      <c r="H9" s="1">
        <v>2018</v>
      </c>
      <c r="I9" s="1">
        <v>2019</v>
      </c>
      <c r="J9" s="1">
        <v>2020</v>
      </c>
      <c r="K9" s="1">
        <v>2021</v>
      </c>
      <c r="L9" s="1">
        <v>2022</v>
      </c>
      <c r="M9" s="1">
        <v>2023</v>
      </c>
      <c r="N9" s="51">
        <v>2014</v>
      </c>
      <c r="O9" s="1">
        <v>2015</v>
      </c>
      <c r="P9" s="1">
        <v>2016</v>
      </c>
      <c r="Q9" s="1">
        <v>2017</v>
      </c>
      <c r="R9" s="1">
        <v>2018</v>
      </c>
      <c r="S9" s="1">
        <v>2019</v>
      </c>
      <c r="T9" s="1">
        <v>2020</v>
      </c>
      <c r="U9" s="1">
        <v>2021</v>
      </c>
      <c r="V9" s="1">
        <v>2022</v>
      </c>
      <c r="W9" s="1">
        <v>2023</v>
      </c>
    </row>
    <row r="10" spans="1:23" x14ac:dyDescent="0.2">
      <c r="A10" s="127" t="s">
        <v>123</v>
      </c>
      <c r="B10" s="112" t="s">
        <v>128</v>
      </c>
      <c r="C10" s="32" t="s">
        <v>80</v>
      </c>
      <c r="D10" s="22">
        <v>38</v>
      </c>
      <c r="E10" s="22">
        <v>49</v>
      </c>
      <c r="F10" s="22">
        <v>50</v>
      </c>
      <c r="G10" s="22">
        <v>67</v>
      </c>
      <c r="H10" s="22">
        <v>39</v>
      </c>
      <c r="I10" s="22">
        <v>36</v>
      </c>
      <c r="J10" s="22">
        <v>46</v>
      </c>
      <c r="K10" s="22">
        <v>53</v>
      </c>
      <c r="L10" s="22">
        <v>56</v>
      </c>
      <c r="M10" s="22">
        <v>60</v>
      </c>
      <c r="N10" s="52">
        <v>0.13</v>
      </c>
      <c r="O10" s="49">
        <v>0.14000000000000001</v>
      </c>
      <c r="P10" s="49">
        <v>0.16</v>
      </c>
      <c r="Q10" s="49">
        <v>0.21</v>
      </c>
      <c r="R10" s="49">
        <v>0.13</v>
      </c>
      <c r="S10" s="49">
        <v>0.13</v>
      </c>
      <c r="T10" s="49">
        <v>0.16</v>
      </c>
      <c r="U10" s="49">
        <v>0.16</v>
      </c>
      <c r="V10" s="49">
        <v>0.15</v>
      </c>
      <c r="W10" s="49">
        <v>0.15</v>
      </c>
    </row>
    <row r="11" spans="1:23" x14ac:dyDescent="0.2">
      <c r="A11" s="117" t="str">
        <f t="shared" ref="A11:B35" si="0">A10</f>
        <v>Sexual violation</v>
      </c>
      <c r="B11" s="113" t="str">
        <f>B10</f>
        <v>Rape</v>
      </c>
      <c r="C11" s="32" t="s">
        <v>2</v>
      </c>
      <c r="D11" s="22">
        <v>65</v>
      </c>
      <c r="E11" s="22">
        <v>63</v>
      </c>
      <c r="F11" s="22">
        <v>47</v>
      </c>
      <c r="G11" s="22">
        <v>47</v>
      </c>
      <c r="H11" s="22">
        <v>42</v>
      </c>
      <c r="I11" s="22">
        <v>46</v>
      </c>
      <c r="J11" s="22">
        <v>38</v>
      </c>
      <c r="K11" s="22">
        <v>64</v>
      </c>
      <c r="L11" s="22">
        <v>57</v>
      </c>
      <c r="M11" s="22">
        <v>60</v>
      </c>
      <c r="N11" s="52">
        <v>0.22</v>
      </c>
      <c r="O11" s="49">
        <v>0.18</v>
      </c>
      <c r="P11" s="49">
        <v>0.15</v>
      </c>
      <c r="Q11" s="49">
        <v>0.15</v>
      </c>
      <c r="R11" s="49">
        <v>0.14000000000000001</v>
      </c>
      <c r="S11" s="49">
        <v>0.17</v>
      </c>
      <c r="T11" s="49">
        <v>0.13</v>
      </c>
      <c r="U11" s="49">
        <v>0.19</v>
      </c>
      <c r="V11" s="49">
        <v>0.16</v>
      </c>
      <c r="W11" s="49">
        <v>0.15</v>
      </c>
    </row>
    <row r="12" spans="1:23" x14ac:dyDescent="0.2">
      <c r="A12" s="117" t="str">
        <f t="shared" si="0"/>
        <v>Sexual violation</v>
      </c>
      <c r="B12" s="113" t="str">
        <f t="shared" si="0"/>
        <v>Rape</v>
      </c>
      <c r="C12" s="32" t="s">
        <v>3</v>
      </c>
      <c r="D12" s="22">
        <v>46</v>
      </c>
      <c r="E12" s="22">
        <v>60</v>
      </c>
      <c r="F12" s="22">
        <v>50</v>
      </c>
      <c r="G12" s="22">
        <v>48</v>
      </c>
      <c r="H12" s="22">
        <v>47</v>
      </c>
      <c r="I12" s="22">
        <v>39</v>
      </c>
      <c r="J12" s="22">
        <v>43</v>
      </c>
      <c r="K12" s="22">
        <v>58</v>
      </c>
      <c r="L12" s="22">
        <v>59</v>
      </c>
      <c r="M12" s="22">
        <v>53</v>
      </c>
      <c r="N12" s="52">
        <v>0.15</v>
      </c>
      <c r="O12" s="49">
        <v>0.18</v>
      </c>
      <c r="P12" s="49">
        <v>0.16</v>
      </c>
      <c r="Q12" s="49">
        <v>0.15</v>
      </c>
      <c r="R12" s="49">
        <v>0.15</v>
      </c>
      <c r="S12" s="49">
        <v>0.15</v>
      </c>
      <c r="T12" s="49">
        <v>0.15</v>
      </c>
      <c r="U12" s="49">
        <v>0.17</v>
      </c>
      <c r="V12" s="49">
        <v>0.16</v>
      </c>
      <c r="W12" s="49">
        <v>0.13</v>
      </c>
    </row>
    <row r="13" spans="1:23" x14ac:dyDescent="0.2">
      <c r="A13" s="117" t="str">
        <f t="shared" si="0"/>
        <v>Sexual violation</v>
      </c>
      <c r="B13" s="113" t="str">
        <f t="shared" si="0"/>
        <v>Rape</v>
      </c>
      <c r="C13" s="32" t="s">
        <v>4</v>
      </c>
      <c r="D13" s="22">
        <v>38</v>
      </c>
      <c r="E13" s="22">
        <v>41</v>
      </c>
      <c r="F13" s="22">
        <v>50</v>
      </c>
      <c r="G13" s="22">
        <v>45</v>
      </c>
      <c r="H13" s="22">
        <v>42</v>
      </c>
      <c r="I13" s="22">
        <v>43</v>
      </c>
      <c r="J13" s="22">
        <v>32</v>
      </c>
      <c r="K13" s="22">
        <v>42</v>
      </c>
      <c r="L13" s="22">
        <v>47</v>
      </c>
      <c r="M13" s="22">
        <v>61</v>
      </c>
      <c r="N13" s="52">
        <v>0.13</v>
      </c>
      <c r="O13" s="49">
        <v>0.12</v>
      </c>
      <c r="P13" s="49">
        <v>0.16</v>
      </c>
      <c r="Q13" s="49">
        <v>0.14000000000000001</v>
      </c>
      <c r="R13" s="49">
        <v>0.14000000000000001</v>
      </c>
      <c r="S13" s="49">
        <v>0.16</v>
      </c>
      <c r="T13" s="49">
        <v>0.11</v>
      </c>
      <c r="U13" s="49">
        <v>0.12</v>
      </c>
      <c r="V13" s="49">
        <v>0.13</v>
      </c>
      <c r="W13" s="49">
        <v>0.15</v>
      </c>
    </row>
    <row r="14" spans="1:23" x14ac:dyDescent="0.2">
      <c r="A14" s="117" t="str">
        <f t="shared" si="0"/>
        <v>Sexual violation</v>
      </c>
      <c r="B14" s="113" t="str">
        <f t="shared" si="0"/>
        <v>Rape</v>
      </c>
      <c r="C14" s="32" t="s">
        <v>5</v>
      </c>
      <c r="D14" s="22">
        <v>31</v>
      </c>
      <c r="E14" s="22">
        <v>37</v>
      </c>
      <c r="F14" s="22">
        <v>41</v>
      </c>
      <c r="G14" s="22">
        <v>32</v>
      </c>
      <c r="H14" s="22">
        <v>41</v>
      </c>
      <c r="I14" s="22">
        <v>25</v>
      </c>
      <c r="J14" s="22">
        <v>33</v>
      </c>
      <c r="K14" s="22">
        <v>33</v>
      </c>
      <c r="L14" s="22">
        <v>40</v>
      </c>
      <c r="M14" s="22">
        <v>57</v>
      </c>
      <c r="N14" s="52">
        <v>0.1</v>
      </c>
      <c r="O14" s="49">
        <v>0.11</v>
      </c>
      <c r="P14" s="49">
        <v>0.13</v>
      </c>
      <c r="Q14" s="49">
        <v>0.1</v>
      </c>
      <c r="R14" s="49">
        <v>0.13</v>
      </c>
      <c r="S14" s="49">
        <v>0.09</v>
      </c>
      <c r="T14" s="49">
        <v>0.12</v>
      </c>
      <c r="U14" s="49">
        <v>0.1</v>
      </c>
      <c r="V14" s="49">
        <v>0.11</v>
      </c>
      <c r="W14" s="49">
        <v>0.14000000000000001</v>
      </c>
    </row>
    <row r="15" spans="1:23" x14ac:dyDescent="0.2">
      <c r="A15" s="117" t="str">
        <f t="shared" si="0"/>
        <v>Sexual violation</v>
      </c>
      <c r="B15" s="113" t="str">
        <f t="shared" si="0"/>
        <v>Rape</v>
      </c>
      <c r="C15" s="32" t="s">
        <v>6</v>
      </c>
      <c r="D15" s="22">
        <v>31</v>
      </c>
      <c r="E15" s="22">
        <v>34</v>
      </c>
      <c r="F15" s="22">
        <v>19</v>
      </c>
      <c r="G15" s="22">
        <v>33</v>
      </c>
      <c r="H15" s="22">
        <v>32</v>
      </c>
      <c r="I15" s="22">
        <v>26</v>
      </c>
      <c r="J15" s="22">
        <v>19</v>
      </c>
      <c r="K15" s="22">
        <v>23</v>
      </c>
      <c r="L15" s="22">
        <v>35</v>
      </c>
      <c r="M15" s="22">
        <v>28</v>
      </c>
      <c r="N15" s="52">
        <v>0.1</v>
      </c>
      <c r="O15" s="49">
        <v>0.1</v>
      </c>
      <c r="P15" s="49">
        <v>0.06</v>
      </c>
      <c r="Q15" s="49">
        <v>0.11</v>
      </c>
      <c r="R15" s="49">
        <v>0.1</v>
      </c>
      <c r="S15" s="49">
        <v>0.1</v>
      </c>
      <c r="T15" s="49">
        <v>7.0000000000000007E-2</v>
      </c>
      <c r="U15" s="49">
        <v>7.0000000000000007E-2</v>
      </c>
      <c r="V15" s="49">
        <v>0.1</v>
      </c>
      <c r="W15" s="49">
        <v>7.0000000000000007E-2</v>
      </c>
    </row>
    <row r="16" spans="1:23" x14ac:dyDescent="0.2">
      <c r="A16" s="117" t="str">
        <f t="shared" si="0"/>
        <v>Sexual violation</v>
      </c>
      <c r="B16" s="113" t="str">
        <f t="shared" si="0"/>
        <v>Rape</v>
      </c>
      <c r="C16" s="32" t="s">
        <v>7</v>
      </c>
      <c r="D16" s="22">
        <v>18</v>
      </c>
      <c r="E16" s="22">
        <v>17</v>
      </c>
      <c r="F16" s="22">
        <v>18</v>
      </c>
      <c r="G16" s="22">
        <v>10</v>
      </c>
      <c r="H16" s="22">
        <v>18</v>
      </c>
      <c r="I16" s="22">
        <v>15</v>
      </c>
      <c r="J16" s="22">
        <v>32</v>
      </c>
      <c r="K16" s="22">
        <v>17</v>
      </c>
      <c r="L16" s="22">
        <v>23</v>
      </c>
      <c r="M16" s="22">
        <v>21</v>
      </c>
      <c r="N16" s="52">
        <v>0.06</v>
      </c>
      <c r="O16" s="49">
        <v>0.05</v>
      </c>
      <c r="P16" s="49">
        <v>0.06</v>
      </c>
      <c r="Q16" s="49">
        <v>0.03</v>
      </c>
      <c r="R16" s="49">
        <v>0.06</v>
      </c>
      <c r="S16" s="49">
        <v>0.06</v>
      </c>
      <c r="T16" s="49">
        <v>0.11</v>
      </c>
      <c r="U16" s="49">
        <v>0.05</v>
      </c>
      <c r="V16" s="49">
        <v>0.06</v>
      </c>
      <c r="W16" s="49">
        <v>0.05</v>
      </c>
    </row>
    <row r="17" spans="1:23" x14ac:dyDescent="0.2">
      <c r="A17" s="117" t="str">
        <f t="shared" si="0"/>
        <v>Sexual violation</v>
      </c>
      <c r="B17" s="113" t="str">
        <f t="shared" si="0"/>
        <v>Rape</v>
      </c>
      <c r="C17" s="32" t="s">
        <v>8</v>
      </c>
      <c r="D17" s="22">
        <v>10</v>
      </c>
      <c r="E17" s="22">
        <v>13</v>
      </c>
      <c r="F17" s="22">
        <v>14</v>
      </c>
      <c r="G17" s="22">
        <v>7</v>
      </c>
      <c r="H17" s="22">
        <v>17</v>
      </c>
      <c r="I17" s="22">
        <v>9</v>
      </c>
      <c r="J17" s="22">
        <v>14</v>
      </c>
      <c r="K17" s="22">
        <v>14</v>
      </c>
      <c r="L17" s="22">
        <v>18</v>
      </c>
      <c r="M17" s="22">
        <v>25</v>
      </c>
      <c r="N17" s="52">
        <v>0.03</v>
      </c>
      <c r="O17" s="49">
        <v>0.04</v>
      </c>
      <c r="P17" s="49">
        <v>0.04</v>
      </c>
      <c r="Q17" s="49">
        <v>0.02</v>
      </c>
      <c r="R17" s="49">
        <v>0.06</v>
      </c>
      <c r="S17" s="49">
        <v>0.03</v>
      </c>
      <c r="T17" s="49">
        <v>0.05</v>
      </c>
      <c r="U17" s="49">
        <v>0.04</v>
      </c>
      <c r="V17" s="49">
        <v>0.05</v>
      </c>
      <c r="W17" s="49">
        <v>0.06</v>
      </c>
    </row>
    <row r="18" spans="1:23" x14ac:dyDescent="0.2">
      <c r="A18" s="117" t="str">
        <f t="shared" si="0"/>
        <v>Sexual violation</v>
      </c>
      <c r="B18" s="113" t="str">
        <f t="shared" si="0"/>
        <v>Rape</v>
      </c>
      <c r="C18" s="32" t="s">
        <v>9</v>
      </c>
      <c r="D18" s="22">
        <v>9</v>
      </c>
      <c r="E18" s="22">
        <v>11</v>
      </c>
      <c r="F18" s="22">
        <v>8</v>
      </c>
      <c r="G18" s="22">
        <v>3</v>
      </c>
      <c r="H18" s="22">
        <v>10</v>
      </c>
      <c r="I18" s="22">
        <v>5</v>
      </c>
      <c r="J18" s="22">
        <v>6</v>
      </c>
      <c r="K18" s="22">
        <v>8</v>
      </c>
      <c r="L18" s="22">
        <v>6</v>
      </c>
      <c r="M18" s="22">
        <v>10</v>
      </c>
      <c r="N18" s="52">
        <v>0.03</v>
      </c>
      <c r="O18" s="49">
        <v>0.03</v>
      </c>
      <c r="P18" s="49">
        <v>0.03</v>
      </c>
      <c r="Q18" s="49">
        <v>0.01</v>
      </c>
      <c r="R18" s="49">
        <v>0.03</v>
      </c>
      <c r="S18" s="49">
        <v>0.02</v>
      </c>
      <c r="T18" s="49">
        <v>0.02</v>
      </c>
      <c r="U18" s="49">
        <v>0.02</v>
      </c>
      <c r="V18" s="49">
        <v>0.02</v>
      </c>
      <c r="W18" s="49">
        <v>0.02</v>
      </c>
    </row>
    <row r="19" spans="1:23" x14ac:dyDescent="0.2">
      <c r="A19" s="117" t="str">
        <f t="shared" si="0"/>
        <v>Sexual violation</v>
      </c>
      <c r="B19" s="113" t="str">
        <f t="shared" si="0"/>
        <v>Rape</v>
      </c>
      <c r="C19" s="32" t="s">
        <v>10</v>
      </c>
      <c r="D19" s="22">
        <v>3</v>
      </c>
      <c r="E19" s="22">
        <v>4</v>
      </c>
      <c r="F19" s="22">
        <v>7</v>
      </c>
      <c r="G19" s="22">
        <v>5</v>
      </c>
      <c r="H19" s="22">
        <v>8</v>
      </c>
      <c r="I19" s="22">
        <v>5</v>
      </c>
      <c r="J19" s="22">
        <v>3</v>
      </c>
      <c r="K19" s="22">
        <v>6</v>
      </c>
      <c r="L19" s="22">
        <v>2</v>
      </c>
      <c r="M19" s="22">
        <v>5</v>
      </c>
      <c r="N19" s="52">
        <v>0.01</v>
      </c>
      <c r="O19" s="49">
        <v>0.01</v>
      </c>
      <c r="P19" s="49">
        <v>0.02</v>
      </c>
      <c r="Q19" s="49">
        <v>0.02</v>
      </c>
      <c r="R19" s="49">
        <v>0.03</v>
      </c>
      <c r="S19" s="49">
        <v>0.02</v>
      </c>
      <c r="T19" s="49">
        <v>0.01</v>
      </c>
      <c r="U19" s="49">
        <v>0.02</v>
      </c>
      <c r="V19" s="49">
        <v>0.01</v>
      </c>
      <c r="W19" s="49">
        <v>0.01</v>
      </c>
    </row>
    <row r="20" spans="1:23" x14ac:dyDescent="0.2">
      <c r="A20" s="117" t="str">
        <f t="shared" si="0"/>
        <v>Sexual violation</v>
      </c>
      <c r="B20" s="113" t="str">
        <f t="shared" si="0"/>
        <v>Rape</v>
      </c>
      <c r="C20" s="32" t="s">
        <v>81</v>
      </c>
      <c r="D20" s="22">
        <v>5</v>
      </c>
      <c r="E20" s="22">
        <v>1</v>
      </c>
      <c r="F20" s="22">
        <v>1</v>
      </c>
      <c r="G20" s="22">
        <v>5</v>
      </c>
      <c r="H20" s="22">
        <v>2</v>
      </c>
      <c r="I20" s="22">
        <v>3</v>
      </c>
      <c r="J20" s="22">
        <v>3</v>
      </c>
      <c r="K20" s="22">
        <v>4</v>
      </c>
      <c r="L20" s="22">
        <v>3</v>
      </c>
      <c r="M20" s="22">
        <v>6</v>
      </c>
      <c r="N20" s="52">
        <v>0.02</v>
      </c>
      <c r="O20" s="49" t="s">
        <v>200</v>
      </c>
      <c r="P20" s="49" t="s">
        <v>200</v>
      </c>
      <c r="Q20" s="49">
        <v>0.02</v>
      </c>
      <c r="R20" s="49">
        <v>0.01</v>
      </c>
      <c r="S20" s="49">
        <v>0.01</v>
      </c>
      <c r="T20" s="49">
        <v>0.01</v>
      </c>
      <c r="U20" s="49">
        <v>0.01</v>
      </c>
      <c r="V20" s="49">
        <v>0.01</v>
      </c>
      <c r="W20" s="49">
        <v>0.01</v>
      </c>
    </row>
    <row r="21" spans="1:23" x14ac:dyDescent="0.2">
      <c r="A21" s="117" t="str">
        <f t="shared" si="0"/>
        <v>Sexual violation</v>
      </c>
      <c r="B21" s="113" t="str">
        <f t="shared" si="0"/>
        <v>Rape</v>
      </c>
      <c r="C21" s="32" t="s">
        <v>11</v>
      </c>
      <c r="D21" s="22">
        <v>6</v>
      </c>
      <c r="E21" s="22">
        <v>11</v>
      </c>
      <c r="F21" s="22">
        <v>14</v>
      </c>
      <c r="G21" s="22">
        <v>12</v>
      </c>
      <c r="H21" s="22">
        <v>9</v>
      </c>
      <c r="I21" s="22">
        <v>16</v>
      </c>
      <c r="J21" s="22">
        <v>13</v>
      </c>
      <c r="K21" s="22">
        <v>17</v>
      </c>
      <c r="L21" s="22">
        <v>17</v>
      </c>
      <c r="M21" s="22">
        <v>27</v>
      </c>
      <c r="N21" s="52">
        <v>0.02</v>
      </c>
      <c r="O21" s="49">
        <v>0.03</v>
      </c>
      <c r="P21" s="49">
        <v>0.04</v>
      </c>
      <c r="Q21" s="49">
        <v>0.04</v>
      </c>
      <c r="R21" s="49">
        <v>0.03</v>
      </c>
      <c r="S21" s="49">
        <v>0.06</v>
      </c>
      <c r="T21" s="49">
        <v>0.05</v>
      </c>
      <c r="U21" s="49">
        <v>0.05</v>
      </c>
      <c r="V21" s="49">
        <v>0.05</v>
      </c>
      <c r="W21" s="49">
        <v>7.0000000000000007E-2</v>
      </c>
    </row>
    <row r="22" spans="1:23" x14ac:dyDescent="0.2">
      <c r="A22" s="117" t="str">
        <f t="shared" si="0"/>
        <v>Sexual violation</v>
      </c>
      <c r="B22" s="114" t="str">
        <f t="shared" si="0"/>
        <v>Rape</v>
      </c>
      <c r="C22" s="55" t="s">
        <v>0</v>
      </c>
      <c r="D22" s="90">
        <v>300</v>
      </c>
      <c r="E22" s="90">
        <v>341</v>
      </c>
      <c r="F22" s="90">
        <v>319</v>
      </c>
      <c r="G22" s="90">
        <v>314</v>
      </c>
      <c r="H22" s="90">
        <v>307</v>
      </c>
      <c r="I22" s="90">
        <v>268</v>
      </c>
      <c r="J22" s="90">
        <v>282</v>
      </c>
      <c r="K22" s="90">
        <v>339</v>
      </c>
      <c r="L22" s="90">
        <v>363</v>
      </c>
      <c r="M22" s="90">
        <v>413</v>
      </c>
      <c r="N22" s="88">
        <v>1</v>
      </c>
      <c r="O22" s="89">
        <v>1</v>
      </c>
      <c r="P22" s="89">
        <v>1</v>
      </c>
      <c r="Q22" s="89">
        <v>1</v>
      </c>
      <c r="R22" s="89">
        <v>1</v>
      </c>
      <c r="S22" s="89">
        <v>1</v>
      </c>
      <c r="T22" s="89">
        <v>1</v>
      </c>
      <c r="U22" s="89">
        <v>1</v>
      </c>
      <c r="V22" s="89">
        <v>1</v>
      </c>
      <c r="W22" s="89">
        <v>1</v>
      </c>
    </row>
    <row r="23" spans="1:23" x14ac:dyDescent="0.2">
      <c r="A23" s="117" t="str">
        <f t="shared" si="0"/>
        <v>Sexual violation</v>
      </c>
      <c r="B23" s="112" t="s">
        <v>129</v>
      </c>
      <c r="C23" s="32" t="s">
        <v>80</v>
      </c>
      <c r="D23" s="22">
        <v>66</v>
      </c>
      <c r="E23" s="22">
        <v>56</v>
      </c>
      <c r="F23" s="22">
        <v>59</v>
      </c>
      <c r="G23" s="22">
        <v>86</v>
      </c>
      <c r="H23" s="22">
        <v>74</v>
      </c>
      <c r="I23" s="22">
        <v>53</v>
      </c>
      <c r="J23" s="22">
        <v>49</v>
      </c>
      <c r="K23" s="22">
        <v>62</v>
      </c>
      <c r="L23" s="22">
        <v>71</v>
      </c>
      <c r="M23" s="22">
        <v>68</v>
      </c>
      <c r="N23" s="52">
        <v>0.15</v>
      </c>
      <c r="O23" s="49">
        <v>0.13</v>
      </c>
      <c r="P23" s="49">
        <v>0.13</v>
      </c>
      <c r="Q23" s="49">
        <v>0.17</v>
      </c>
      <c r="R23" s="49">
        <v>0.16</v>
      </c>
      <c r="S23" s="49">
        <v>0.13</v>
      </c>
      <c r="T23" s="49">
        <v>0.12</v>
      </c>
      <c r="U23" s="49">
        <v>0.12</v>
      </c>
      <c r="V23" s="49">
        <v>0.13</v>
      </c>
      <c r="W23" s="49">
        <v>0.11</v>
      </c>
    </row>
    <row r="24" spans="1:23" x14ac:dyDescent="0.2">
      <c r="A24" s="117" t="str">
        <f t="shared" si="0"/>
        <v>Sexual violation</v>
      </c>
      <c r="B24" s="113" t="str">
        <f>B23</f>
        <v>Unlawful sexual connection</v>
      </c>
      <c r="C24" s="32" t="s">
        <v>2</v>
      </c>
      <c r="D24" s="22">
        <v>53</v>
      </c>
      <c r="E24" s="22">
        <v>56</v>
      </c>
      <c r="F24" s="22">
        <v>64</v>
      </c>
      <c r="G24" s="22">
        <v>70</v>
      </c>
      <c r="H24" s="22">
        <v>61</v>
      </c>
      <c r="I24" s="22">
        <v>49</v>
      </c>
      <c r="J24" s="22">
        <v>46</v>
      </c>
      <c r="K24" s="22">
        <v>63</v>
      </c>
      <c r="L24" s="22">
        <v>62</v>
      </c>
      <c r="M24" s="22">
        <v>72</v>
      </c>
      <c r="N24" s="52">
        <v>0.12</v>
      </c>
      <c r="O24" s="49">
        <v>0.13</v>
      </c>
      <c r="P24" s="49">
        <v>0.15</v>
      </c>
      <c r="Q24" s="49">
        <v>0.14000000000000001</v>
      </c>
      <c r="R24" s="49">
        <v>0.13</v>
      </c>
      <c r="S24" s="49">
        <v>0.12</v>
      </c>
      <c r="T24" s="49">
        <v>0.11</v>
      </c>
      <c r="U24" s="49">
        <v>0.13</v>
      </c>
      <c r="V24" s="49">
        <v>0.11</v>
      </c>
      <c r="W24" s="49">
        <v>0.12</v>
      </c>
    </row>
    <row r="25" spans="1:23" x14ac:dyDescent="0.2">
      <c r="A25" s="117" t="str">
        <f t="shared" si="0"/>
        <v>Sexual violation</v>
      </c>
      <c r="B25" s="113" t="str">
        <f t="shared" si="0"/>
        <v>Unlawful sexual connection</v>
      </c>
      <c r="C25" s="32" t="s">
        <v>3</v>
      </c>
      <c r="D25" s="22">
        <v>66</v>
      </c>
      <c r="E25" s="22">
        <v>57</v>
      </c>
      <c r="F25" s="22">
        <v>71</v>
      </c>
      <c r="G25" s="22">
        <v>66</v>
      </c>
      <c r="H25" s="22">
        <v>61</v>
      </c>
      <c r="I25" s="22">
        <v>54</v>
      </c>
      <c r="J25" s="22">
        <v>60</v>
      </c>
      <c r="K25" s="22">
        <v>70</v>
      </c>
      <c r="L25" s="22">
        <v>94</v>
      </c>
      <c r="M25" s="22">
        <v>95</v>
      </c>
      <c r="N25" s="52">
        <v>0.15</v>
      </c>
      <c r="O25" s="49">
        <v>0.13</v>
      </c>
      <c r="P25" s="49">
        <v>0.16</v>
      </c>
      <c r="Q25" s="49">
        <v>0.13</v>
      </c>
      <c r="R25" s="49">
        <v>0.13</v>
      </c>
      <c r="S25" s="49">
        <v>0.13</v>
      </c>
      <c r="T25" s="49">
        <v>0.15</v>
      </c>
      <c r="U25" s="49">
        <v>0.14000000000000001</v>
      </c>
      <c r="V25" s="49">
        <v>0.17</v>
      </c>
      <c r="W25" s="49">
        <v>0.16</v>
      </c>
    </row>
    <row r="26" spans="1:23" x14ac:dyDescent="0.2">
      <c r="A26" s="117" t="str">
        <f t="shared" si="0"/>
        <v>Sexual violation</v>
      </c>
      <c r="B26" s="113" t="str">
        <f t="shared" si="0"/>
        <v>Unlawful sexual connection</v>
      </c>
      <c r="C26" s="32" t="s">
        <v>4</v>
      </c>
      <c r="D26" s="22">
        <v>57</v>
      </c>
      <c r="E26" s="22">
        <v>45</v>
      </c>
      <c r="F26" s="22">
        <v>62</v>
      </c>
      <c r="G26" s="22">
        <v>66</v>
      </c>
      <c r="H26" s="22">
        <v>60</v>
      </c>
      <c r="I26" s="22">
        <v>62</v>
      </c>
      <c r="J26" s="22">
        <v>52</v>
      </c>
      <c r="K26" s="22">
        <v>73</v>
      </c>
      <c r="L26" s="22">
        <v>79</v>
      </c>
      <c r="M26" s="22">
        <v>78</v>
      </c>
      <c r="N26" s="52">
        <v>0.13</v>
      </c>
      <c r="O26" s="49">
        <v>0.1</v>
      </c>
      <c r="P26" s="49">
        <v>0.14000000000000001</v>
      </c>
      <c r="Q26" s="49">
        <v>0.13</v>
      </c>
      <c r="R26" s="49">
        <v>0.13</v>
      </c>
      <c r="S26" s="49">
        <v>0.15</v>
      </c>
      <c r="T26" s="49">
        <v>0.13</v>
      </c>
      <c r="U26" s="49">
        <v>0.15</v>
      </c>
      <c r="V26" s="49">
        <v>0.14000000000000001</v>
      </c>
      <c r="W26" s="49">
        <v>0.13</v>
      </c>
    </row>
    <row r="27" spans="1:23" x14ac:dyDescent="0.2">
      <c r="A27" s="117" t="str">
        <f>A26</f>
        <v>Sexual violation</v>
      </c>
      <c r="B27" s="113" t="str">
        <f t="shared" ref="B27:B35" si="1">B26</f>
        <v>Unlawful sexual connection</v>
      </c>
      <c r="C27" s="32" t="s">
        <v>5</v>
      </c>
      <c r="D27" s="22">
        <v>38</v>
      </c>
      <c r="E27" s="22">
        <v>50</v>
      </c>
      <c r="F27" s="22">
        <v>55</v>
      </c>
      <c r="G27" s="22">
        <v>49</v>
      </c>
      <c r="H27" s="22">
        <v>50</v>
      </c>
      <c r="I27" s="22">
        <v>50</v>
      </c>
      <c r="J27" s="22">
        <v>53</v>
      </c>
      <c r="K27" s="22">
        <v>37</v>
      </c>
      <c r="L27" s="22">
        <v>63</v>
      </c>
      <c r="M27" s="22">
        <v>71</v>
      </c>
      <c r="N27" s="52">
        <v>0.09</v>
      </c>
      <c r="O27" s="49">
        <v>0.12</v>
      </c>
      <c r="P27" s="49">
        <v>0.13</v>
      </c>
      <c r="Q27" s="49">
        <v>0.1</v>
      </c>
      <c r="R27" s="49">
        <v>0.11</v>
      </c>
      <c r="S27" s="49">
        <v>0.12</v>
      </c>
      <c r="T27" s="49">
        <v>0.13</v>
      </c>
      <c r="U27" s="49">
        <v>7.0000000000000007E-2</v>
      </c>
      <c r="V27" s="49">
        <v>0.11</v>
      </c>
      <c r="W27" s="49">
        <v>0.12</v>
      </c>
    </row>
    <row r="28" spans="1:23" x14ac:dyDescent="0.2">
      <c r="A28" s="117" t="str">
        <f t="shared" si="0"/>
        <v>Sexual violation</v>
      </c>
      <c r="B28" s="113" t="str">
        <f t="shared" si="1"/>
        <v>Unlawful sexual connection</v>
      </c>
      <c r="C28" s="32" t="s">
        <v>6</v>
      </c>
      <c r="D28" s="22">
        <v>52</v>
      </c>
      <c r="E28" s="22">
        <v>47</v>
      </c>
      <c r="F28" s="22">
        <v>37</v>
      </c>
      <c r="G28" s="22">
        <v>62</v>
      </c>
      <c r="H28" s="22">
        <v>48</v>
      </c>
      <c r="I28" s="22">
        <v>35</v>
      </c>
      <c r="J28" s="22">
        <v>27</v>
      </c>
      <c r="K28" s="22">
        <v>50</v>
      </c>
      <c r="L28" s="22">
        <v>54</v>
      </c>
      <c r="M28" s="22">
        <v>45</v>
      </c>
      <c r="N28" s="52">
        <v>0.12</v>
      </c>
      <c r="O28" s="49">
        <v>0.11</v>
      </c>
      <c r="P28" s="49">
        <v>0.08</v>
      </c>
      <c r="Q28" s="49">
        <v>0.12</v>
      </c>
      <c r="R28" s="49">
        <v>0.1</v>
      </c>
      <c r="S28" s="49">
        <v>0.08</v>
      </c>
      <c r="T28" s="49">
        <v>7.0000000000000007E-2</v>
      </c>
      <c r="U28" s="49">
        <v>0.1</v>
      </c>
      <c r="V28" s="49">
        <v>0.1</v>
      </c>
      <c r="W28" s="49">
        <v>0.08</v>
      </c>
    </row>
    <row r="29" spans="1:23" x14ac:dyDescent="0.2">
      <c r="A29" s="117" t="str">
        <f t="shared" si="0"/>
        <v>Sexual violation</v>
      </c>
      <c r="B29" s="113" t="str">
        <f t="shared" si="1"/>
        <v>Unlawful sexual connection</v>
      </c>
      <c r="C29" s="32" t="s">
        <v>7</v>
      </c>
      <c r="D29" s="22">
        <v>33</v>
      </c>
      <c r="E29" s="22">
        <v>35</v>
      </c>
      <c r="F29" s="22">
        <v>24</v>
      </c>
      <c r="G29" s="22">
        <v>23</v>
      </c>
      <c r="H29" s="22">
        <v>26</v>
      </c>
      <c r="I29" s="22">
        <v>35</v>
      </c>
      <c r="J29" s="22">
        <v>43</v>
      </c>
      <c r="K29" s="22">
        <v>29</v>
      </c>
      <c r="L29" s="22">
        <v>31</v>
      </c>
      <c r="M29" s="22">
        <v>32</v>
      </c>
      <c r="N29" s="52">
        <v>7.0000000000000007E-2</v>
      </c>
      <c r="O29" s="49">
        <v>0.08</v>
      </c>
      <c r="P29" s="49">
        <v>0.05</v>
      </c>
      <c r="Q29" s="49">
        <v>0.05</v>
      </c>
      <c r="R29" s="49">
        <v>0.06</v>
      </c>
      <c r="S29" s="49">
        <v>0.08</v>
      </c>
      <c r="T29" s="49">
        <v>0.1</v>
      </c>
      <c r="U29" s="49">
        <v>0.06</v>
      </c>
      <c r="V29" s="49">
        <v>0.06</v>
      </c>
      <c r="W29" s="49">
        <v>0.05</v>
      </c>
    </row>
    <row r="30" spans="1:23" x14ac:dyDescent="0.2">
      <c r="A30" s="117" t="str">
        <f t="shared" si="0"/>
        <v>Sexual violation</v>
      </c>
      <c r="B30" s="113" t="str">
        <f t="shared" si="1"/>
        <v>Unlawful sexual connection</v>
      </c>
      <c r="C30" s="32" t="s">
        <v>8</v>
      </c>
      <c r="D30" s="22">
        <v>26</v>
      </c>
      <c r="E30" s="22">
        <v>30</v>
      </c>
      <c r="F30" s="22">
        <v>14</v>
      </c>
      <c r="G30" s="22">
        <v>26</v>
      </c>
      <c r="H30" s="22">
        <v>13</v>
      </c>
      <c r="I30" s="22">
        <v>21</v>
      </c>
      <c r="J30" s="22">
        <v>25</v>
      </c>
      <c r="K30" s="22">
        <v>34</v>
      </c>
      <c r="L30" s="22">
        <v>32</v>
      </c>
      <c r="M30" s="22">
        <v>33</v>
      </c>
      <c r="N30" s="52">
        <v>0.06</v>
      </c>
      <c r="O30" s="49">
        <v>7.0000000000000007E-2</v>
      </c>
      <c r="P30" s="49">
        <v>0.03</v>
      </c>
      <c r="Q30" s="49">
        <v>0.05</v>
      </c>
      <c r="R30" s="49">
        <v>0.03</v>
      </c>
      <c r="S30" s="49">
        <v>0.05</v>
      </c>
      <c r="T30" s="49">
        <v>0.06</v>
      </c>
      <c r="U30" s="49">
        <v>7.0000000000000007E-2</v>
      </c>
      <c r="V30" s="49">
        <v>0.06</v>
      </c>
      <c r="W30" s="49">
        <v>0.06</v>
      </c>
    </row>
    <row r="31" spans="1:23" x14ac:dyDescent="0.2">
      <c r="A31" s="117" t="str">
        <f t="shared" si="0"/>
        <v>Sexual violation</v>
      </c>
      <c r="B31" s="113" t="str">
        <f t="shared" si="1"/>
        <v>Unlawful sexual connection</v>
      </c>
      <c r="C31" s="32" t="s">
        <v>9</v>
      </c>
      <c r="D31" s="22">
        <v>21</v>
      </c>
      <c r="E31" s="22">
        <v>14</v>
      </c>
      <c r="F31" s="22">
        <v>11</v>
      </c>
      <c r="G31" s="22">
        <v>10</v>
      </c>
      <c r="H31" s="22">
        <v>19</v>
      </c>
      <c r="I31" s="22">
        <v>15</v>
      </c>
      <c r="J31" s="22">
        <v>16</v>
      </c>
      <c r="K31" s="22">
        <v>17</v>
      </c>
      <c r="L31" s="22">
        <v>18</v>
      </c>
      <c r="M31" s="22">
        <v>19</v>
      </c>
      <c r="N31" s="52">
        <v>0.05</v>
      </c>
      <c r="O31" s="49">
        <v>0.03</v>
      </c>
      <c r="P31" s="49">
        <v>0.03</v>
      </c>
      <c r="Q31" s="49">
        <v>0.02</v>
      </c>
      <c r="R31" s="49">
        <v>0.04</v>
      </c>
      <c r="S31" s="49">
        <v>0.04</v>
      </c>
      <c r="T31" s="49">
        <v>0.04</v>
      </c>
      <c r="U31" s="49">
        <v>0.03</v>
      </c>
      <c r="V31" s="49">
        <v>0.03</v>
      </c>
      <c r="W31" s="49">
        <v>0.03</v>
      </c>
    </row>
    <row r="32" spans="1:23" x14ac:dyDescent="0.2">
      <c r="A32" s="117" t="str">
        <f t="shared" si="0"/>
        <v>Sexual violation</v>
      </c>
      <c r="B32" s="113" t="str">
        <f t="shared" si="1"/>
        <v>Unlawful sexual connection</v>
      </c>
      <c r="C32" s="32" t="s">
        <v>10</v>
      </c>
      <c r="D32" s="22">
        <v>12</v>
      </c>
      <c r="E32" s="22">
        <v>11</v>
      </c>
      <c r="F32" s="22">
        <v>13</v>
      </c>
      <c r="G32" s="22">
        <v>11</v>
      </c>
      <c r="H32" s="22">
        <v>9</v>
      </c>
      <c r="I32" s="22">
        <v>7</v>
      </c>
      <c r="J32" s="22">
        <v>5</v>
      </c>
      <c r="K32" s="22">
        <v>17</v>
      </c>
      <c r="L32" s="22">
        <v>11</v>
      </c>
      <c r="M32" s="22">
        <v>18</v>
      </c>
      <c r="N32" s="52">
        <v>0.03</v>
      </c>
      <c r="O32" s="49">
        <v>0.03</v>
      </c>
      <c r="P32" s="49">
        <v>0.03</v>
      </c>
      <c r="Q32" s="49">
        <v>0.02</v>
      </c>
      <c r="R32" s="49">
        <v>0.02</v>
      </c>
      <c r="S32" s="49">
        <v>0.02</v>
      </c>
      <c r="T32" s="49">
        <v>0.01</v>
      </c>
      <c r="U32" s="49">
        <v>0.03</v>
      </c>
      <c r="V32" s="49">
        <v>0.02</v>
      </c>
      <c r="W32" s="49">
        <v>0.03</v>
      </c>
    </row>
    <row r="33" spans="1:23" x14ac:dyDescent="0.2">
      <c r="A33" s="117" t="str">
        <f t="shared" si="0"/>
        <v>Sexual violation</v>
      </c>
      <c r="B33" s="113" t="str">
        <f t="shared" si="1"/>
        <v>Unlawful sexual connection</v>
      </c>
      <c r="C33" s="32" t="s">
        <v>81</v>
      </c>
      <c r="D33" s="22">
        <v>7</v>
      </c>
      <c r="E33" s="22">
        <v>11</v>
      </c>
      <c r="F33" s="22">
        <v>7</v>
      </c>
      <c r="G33" s="22">
        <v>12</v>
      </c>
      <c r="H33" s="22">
        <v>14</v>
      </c>
      <c r="I33" s="22">
        <v>12</v>
      </c>
      <c r="J33" s="22">
        <v>15</v>
      </c>
      <c r="K33" s="22">
        <v>14</v>
      </c>
      <c r="L33" s="22">
        <v>11</v>
      </c>
      <c r="M33" s="22">
        <v>18</v>
      </c>
      <c r="N33" s="52">
        <v>0.02</v>
      </c>
      <c r="O33" s="49">
        <v>0.03</v>
      </c>
      <c r="P33" s="49">
        <v>0.02</v>
      </c>
      <c r="Q33" s="49">
        <v>0.02</v>
      </c>
      <c r="R33" s="49">
        <v>0.03</v>
      </c>
      <c r="S33" s="49">
        <v>0.03</v>
      </c>
      <c r="T33" s="49">
        <v>0.04</v>
      </c>
      <c r="U33" s="49">
        <v>0.03</v>
      </c>
      <c r="V33" s="49">
        <v>0.02</v>
      </c>
      <c r="W33" s="49">
        <v>0.03</v>
      </c>
    </row>
    <row r="34" spans="1:23" x14ac:dyDescent="0.2">
      <c r="A34" s="117" t="str">
        <f t="shared" si="0"/>
        <v>Sexual violation</v>
      </c>
      <c r="B34" s="113" t="str">
        <f t="shared" si="1"/>
        <v>Unlawful sexual connection</v>
      </c>
      <c r="C34" s="32" t="s">
        <v>11</v>
      </c>
      <c r="D34" s="22">
        <v>15</v>
      </c>
      <c r="E34" s="22">
        <v>18</v>
      </c>
      <c r="F34" s="22">
        <v>23</v>
      </c>
      <c r="G34" s="22">
        <v>21</v>
      </c>
      <c r="H34" s="22">
        <v>26</v>
      </c>
      <c r="I34" s="22">
        <v>25</v>
      </c>
      <c r="J34" s="22">
        <v>21</v>
      </c>
      <c r="K34" s="22">
        <v>36</v>
      </c>
      <c r="L34" s="22">
        <v>36</v>
      </c>
      <c r="M34" s="22">
        <v>44</v>
      </c>
      <c r="N34" s="52">
        <v>0.03</v>
      </c>
      <c r="O34" s="49">
        <v>0.04</v>
      </c>
      <c r="P34" s="49">
        <v>0.05</v>
      </c>
      <c r="Q34" s="49">
        <v>0.04</v>
      </c>
      <c r="R34" s="49">
        <v>0.06</v>
      </c>
      <c r="S34" s="49">
        <v>0.06</v>
      </c>
      <c r="T34" s="49">
        <v>0.05</v>
      </c>
      <c r="U34" s="49">
        <v>7.0000000000000007E-2</v>
      </c>
      <c r="V34" s="49">
        <v>0.06</v>
      </c>
      <c r="W34" s="49">
        <v>7.0000000000000007E-2</v>
      </c>
    </row>
    <row r="35" spans="1:23" x14ac:dyDescent="0.2">
      <c r="A35" s="118" t="str">
        <f t="shared" si="0"/>
        <v>Sexual violation</v>
      </c>
      <c r="B35" s="114" t="str">
        <f t="shared" si="1"/>
        <v>Unlawful sexual connection</v>
      </c>
      <c r="C35" s="55" t="s">
        <v>0</v>
      </c>
      <c r="D35" s="90">
        <v>446</v>
      </c>
      <c r="E35" s="90">
        <v>430</v>
      </c>
      <c r="F35" s="90">
        <v>440</v>
      </c>
      <c r="G35" s="90">
        <v>502</v>
      </c>
      <c r="H35" s="90">
        <v>461</v>
      </c>
      <c r="I35" s="90">
        <v>418</v>
      </c>
      <c r="J35" s="90">
        <v>412</v>
      </c>
      <c r="K35" s="90">
        <v>502</v>
      </c>
      <c r="L35" s="90">
        <v>562</v>
      </c>
      <c r="M35" s="90">
        <v>593</v>
      </c>
      <c r="N35" s="88">
        <v>1</v>
      </c>
      <c r="O35" s="89">
        <v>1</v>
      </c>
      <c r="P35" s="89">
        <v>1</v>
      </c>
      <c r="Q35" s="89">
        <v>1</v>
      </c>
      <c r="R35" s="89">
        <v>1</v>
      </c>
      <c r="S35" s="89">
        <v>1</v>
      </c>
      <c r="T35" s="89">
        <v>1</v>
      </c>
      <c r="U35" s="89">
        <v>1</v>
      </c>
      <c r="V35" s="89">
        <v>1</v>
      </c>
      <c r="W35" s="89">
        <v>1</v>
      </c>
    </row>
    <row r="36" spans="1:23" x14ac:dyDescent="0.2">
      <c r="A36" s="127" t="s">
        <v>126</v>
      </c>
      <c r="B36" s="112" t="s">
        <v>169</v>
      </c>
      <c r="C36" s="32" t="s">
        <v>80</v>
      </c>
      <c r="D36" s="22">
        <v>0</v>
      </c>
      <c r="E36" s="22">
        <v>4</v>
      </c>
      <c r="F36" s="22">
        <v>4</v>
      </c>
      <c r="G36" s="22">
        <v>4</v>
      </c>
      <c r="H36" s="22">
        <v>3</v>
      </c>
      <c r="I36" s="22">
        <v>7</v>
      </c>
      <c r="J36" s="22">
        <v>4</v>
      </c>
      <c r="K36" s="22">
        <v>5</v>
      </c>
      <c r="L36" s="22">
        <v>12</v>
      </c>
      <c r="M36" s="22">
        <v>12</v>
      </c>
      <c r="N36" s="52">
        <v>0</v>
      </c>
      <c r="O36" s="49">
        <v>0.09</v>
      </c>
      <c r="P36" s="49">
        <v>7.0000000000000007E-2</v>
      </c>
      <c r="Q36" s="49">
        <v>0.09</v>
      </c>
      <c r="R36" s="49">
        <v>0.04</v>
      </c>
      <c r="S36" s="49">
        <v>0.09</v>
      </c>
      <c r="T36" s="49">
        <v>0.05</v>
      </c>
      <c r="U36" s="49">
        <v>0.05</v>
      </c>
      <c r="V36" s="49">
        <v>0.11</v>
      </c>
      <c r="W36" s="49">
        <v>0.11</v>
      </c>
    </row>
    <row r="37" spans="1:23" x14ac:dyDescent="0.2">
      <c r="A37" s="117" t="str">
        <f t="shared" ref="A37:B61" si="2">A36</f>
        <v>Objectionable publication</v>
      </c>
      <c r="B37" s="113" t="str">
        <f t="shared" ref="B37" si="3">B36</f>
        <v>Child exploitation material</v>
      </c>
      <c r="C37" s="32" t="s">
        <v>2</v>
      </c>
      <c r="D37" s="22">
        <v>0</v>
      </c>
      <c r="E37" s="22">
        <v>6</v>
      </c>
      <c r="F37" s="22">
        <v>5</v>
      </c>
      <c r="G37" s="22">
        <v>8</v>
      </c>
      <c r="H37" s="22">
        <v>8</v>
      </c>
      <c r="I37" s="22">
        <v>10</v>
      </c>
      <c r="J37" s="22">
        <v>8</v>
      </c>
      <c r="K37" s="22">
        <v>6</v>
      </c>
      <c r="L37" s="22">
        <v>19</v>
      </c>
      <c r="M37" s="22">
        <v>10</v>
      </c>
      <c r="N37" s="52">
        <v>0</v>
      </c>
      <c r="O37" s="49">
        <v>0.14000000000000001</v>
      </c>
      <c r="P37" s="49">
        <v>0.09</v>
      </c>
      <c r="Q37" s="49">
        <v>0.17</v>
      </c>
      <c r="R37" s="49">
        <v>0.11</v>
      </c>
      <c r="S37" s="49">
        <v>0.13</v>
      </c>
      <c r="T37" s="49">
        <v>0.11</v>
      </c>
      <c r="U37" s="49">
        <v>0.06</v>
      </c>
      <c r="V37" s="49">
        <v>0.18</v>
      </c>
      <c r="W37" s="49">
        <v>0.09</v>
      </c>
    </row>
    <row r="38" spans="1:23" x14ac:dyDescent="0.2">
      <c r="A38" s="117" t="str">
        <f t="shared" si="2"/>
        <v>Objectionable publication</v>
      </c>
      <c r="B38" s="113" t="str">
        <f>B37</f>
        <v>Child exploitation material</v>
      </c>
      <c r="C38" s="32" t="s">
        <v>3</v>
      </c>
      <c r="D38" s="22">
        <v>2</v>
      </c>
      <c r="E38" s="22">
        <v>6</v>
      </c>
      <c r="F38" s="22">
        <v>7</v>
      </c>
      <c r="G38" s="22">
        <v>4</v>
      </c>
      <c r="H38" s="22">
        <v>6</v>
      </c>
      <c r="I38" s="22">
        <v>8</v>
      </c>
      <c r="J38" s="22">
        <v>13</v>
      </c>
      <c r="K38" s="22">
        <v>19</v>
      </c>
      <c r="L38" s="22">
        <v>18</v>
      </c>
      <c r="M38" s="22">
        <v>8</v>
      </c>
      <c r="N38" s="52">
        <v>0.14000000000000001</v>
      </c>
      <c r="O38" s="49">
        <v>0.14000000000000001</v>
      </c>
      <c r="P38" s="49">
        <v>0.13</v>
      </c>
      <c r="Q38" s="49">
        <v>0.09</v>
      </c>
      <c r="R38" s="49">
        <v>0.08</v>
      </c>
      <c r="S38" s="49">
        <v>0.1</v>
      </c>
      <c r="T38" s="49">
        <v>0.18</v>
      </c>
      <c r="U38" s="49">
        <v>0.19</v>
      </c>
      <c r="V38" s="49">
        <v>0.17</v>
      </c>
      <c r="W38" s="49">
        <v>0.08</v>
      </c>
    </row>
    <row r="39" spans="1:23" x14ac:dyDescent="0.2">
      <c r="A39" s="117" t="str">
        <f t="shared" si="2"/>
        <v>Objectionable publication</v>
      </c>
      <c r="B39" s="113" t="str">
        <f t="shared" si="2"/>
        <v>Child exploitation material</v>
      </c>
      <c r="C39" s="32" t="s">
        <v>4</v>
      </c>
      <c r="D39" s="22">
        <v>0</v>
      </c>
      <c r="E39" s="22">
        <v>3</v>
      </c>
      <c r="F39" s="22">
        <v>2</v>
      </c>
      <c r="G39" s="22">
        <v>3</v>
      </c>
      <c r="H39" s="22">
        <v>6</v>
      </c>
      <c r="I39" s="22">
        <v>11</v>
      </c>
      <c r="J39" s="22">
        <v>8</v>
      </c>
      <c r="K39" s="22">
        <v>10</v>
      </c>
      <c r="L39" s="22">
        <v>13</v>
      </c>
      <c r="M39" s="22">
        <v>17</v>
      </c>
      <c r="N39" s="52">
        <v>0</v>
      </c>
      <c r="O39" s="49">
        <v>7.0000000000000007E-2</v>
      </c>
      <c r="P39" s="49">
        <v>0.04</v>
      </c>
      <c r="Q39" s="49">
        <v>7.0000000000000007E-2</v>
      </c>
      <c r="R39" s="49">
        <v>0.08</v>
      </c>
      <c r="S39" s="49">
        <v>0.14000000000000001</v>
      </c>
      <c r="T39" s="49">
        <v>0.11</v>
      </c>
      <c r="U39" s="49">
        <v>0.1</v>
      </c>
      <c r="V39" s="49">
        <v>0.12</v>
      </c>
      <c r="W39" s="49">
        <v>0.16</v>
      </c>
    </row>
    <row r="40" spans="1:23" x14ac:dyDescent="0.2">
      <c r="A40" s="117" t="str">
        <f t="shared" si="2"/>
        <v>Objectionable publication</v>
      </c>
      <c r="B40" s="113" t="str">
        <f t="shared" si="2"/>
        <v>Child exploitation material</v>
      </c>
      <c r="C40" s="32" t="s">
        <v>5</v>
      </c>
      <c r="D40" s="22">
        <v>0</v>
      </c>
      <c r="E40" s="22">
        <v>3</v>
      </c>
      <c r="F40" s="22">
        <v>7</v>
      </c>
      <c r="G40" s="22">
        <v>3</v>
      </c>
      <c r="H40" s="22">
        <v>13</v>
      </c>
      <c r="I40" s="22">
        <v>9</v>
      </c>
      <c r="J40" s="22">
        <v>11</v>
      </c>
      <c r="K40" s="22">
        <v>12</v>
      </c>
      <c r="L40" s="22">
        <v>11</v>
      </c>
      <c r="M40" s="22">
        <v>12</v>
      </c>
      <c r="N40" s="52">
        <v>0</v>
      </c>
      <c r="O40" s="49">
        <v>7.0000000000000007E-2</v>
      </c>
      <c r="P40" s="49">
        <v>0.13</v>
      </c>
      <c r="Q40" s="49">
        <v>7.0000000000000007E-2</v>
      </c>
      <c r="R40" s="49">
        <v>0.18</v>
      </c>
      <c r="S40" s="49">
        <v>0.12</v>
      </c>
      <c r="T40" s="49">
        <v>0.15</v>
      </c>
      <c r="U40" s="49">
        <v>0.12</v>
      </c>
      <c r="V40" s="49">
        <v>0.1</v>
      </c>
      <c r="W40" s="49">
        <v>0.11</v>
      </c>
    </row>
    <row r="41" spans="1:23" x14ac:dyDescent="0.2">
      <c r="A41" s="117" t="str">
        <f t="shared" si="2"/>
        <v>Objectionable publication</v>
      </c>
      <c r="B41" s="113" t="str">
        <f t="shared" si="2"/>
        <v>Child exploitation material</v>
      </c>
      <c r="C41" s="32" t="s">
        <v>6</v>
      </c>
      <c r="D41" s="22">
        <v>2</v>
      </c>
      <c r="E41" s="22">
        <v>4</v>
      </c>
      <c r="F41" s="22">
        <v>9</v>
      </c>
      <c r="G41" s="22">
        <v>7</v>
      </c>
      <c r="H41" s="22">
        <v>12</v>
      </c>
      <c r="I41" s="22">
        <v>6</v>
      </c>
      <c r="J41" s="22">
        <v>8</v>
      </c>
      <c r="K41" s="22">
        <v>13</v>
      </c>
      <c r="L41" s="22">
        <v>7</v>
      </c>
      <c r="M41" s="22">
        <v>6</v>
      </c>
      <c r="N41" s="52">
        <v>0.14000000000000001</v>
      </c>
      <c r="O41" s="49">
        <v>0.09</v>
      </c>
      <c r="P41" s="49">
        <v>0.16</v>
      </c>
      <c r="Q41" s="49">
        <v>0.15</v>
      </c>
      <c r="R41" s="49">
        <v>0.16</v>
      </c>
      <c r="S41" s="49">
        <v>0.08</v>
      </c>
      <c r="T41" s="49">
        <v>0.11</v>
      </c>
      <c r="U41" s="49">
        <v>0.13</v>
      </c>
      <c r="V41" s="49">
        <v>0.06</v>
      </c>
      <c r="W41" s="49">
        <v>0.06</v>
      </c>
    </row>
    <row r="42" spans="1:23" x14ac:dyDescent="0.2">
      <c r="A42" s="117" t="str">
        <f t="shared" si="2"/>
        <v>Objectionable publication</v>
      </c>
      <c r="B42" s="113" t="str">
        <f>B41</f>
        <v>Child exploitation material</v>
      </c>
      <c r="C42" s="32" t="s">
        <v>7</v>
      </c>
      <c r="D42" s="22">
        <v>6</v>
      </c>
      <c r="E42" s="22">
        <v>8</v>
      </c>
      <c r="F42" s="22">
        <v>9</v>
      </c>
      <c r="G42" s="22">
        <v>6</v>
      </c>
      <c r="H42" s="22">
        <v>8</v>
      </c>
      <c r="I42" s="22">
        <v>7</v>
      </c>
      <c r="J42" s="22">
        <v>4</v>
      </c>
      <c r="K42" s="22">
        <v>10</v>
      </c>
      <c r="L42" s="22">
        <v>5</v>
      </c>
      <c r="M42" s="22">
        <v>10</v>
      </c>
      <c r="N42" s="52">
        <v>0.43</v>
      </c>
      <c r="O42" s="49">
        <v>0.18</v>
      </c>
      <c r="P42" s="49">
        <v>0.16</v>
      </c>
      <c r="Q42" s="49">
        <v>0.13</v>
      </c>
      <c r="R42" s="49">
        <v>0.11</v>
      </c>
      <c r="S42" s="49">
        <v>0.09</v>
      </c>
      <c r="T42" s="49">
        <v>0.05</v>
      </c>
      <c r="U42" s="49">
        <v>0.1</v>
      </c>
      <c r="V42" s="49">
        <v>0.05</v>
      </c>
      <c r="W42" s="49">
        <v>0.09</v>
      </c>
    </row>
    <row r="43" spans="1:23" x14ac:dyDescent="0.2">
      <c r="A43" s="117" t="str">
        <f t="shared" si="2"/>
        <v>Objectionable publication</v>
      </c>
      <c r="B43" s="113" t="str">
        <f t="shared" si="2"/>
        <v>Child exploitation material</v>
      </c>
      <c r="C43" s="32" t="s">
        <v>8</v>
      </c>
      <c r="D43" s="22">
        <v>2</v>
      </c>
      <c r="E43" s="22">
        <v>3</v>
      </c>
      <c r="F43" s="22">
        <v>4</v>
      </c>
      <c r="G43" s="22">
        <v>5</v>
      </c>
      <c r="H43" s="22">
        <v>3</v>
      </c>
      <c r="I43" s="22">
        <v>6</v>
      </c>
      <c r="J43" s="22">
        <v>7</v>
      </c>
      <c r="K43" s="22">
        <v>10</v>
      </c>
      <c r="L43" s="22">
        <v>8</v>
      </c>
      <c r="M43" s="22">
        <v>9</v>
      </c>
      <c r="N43" s="52">
        <v>0.14000000000000001</v>
      </c>
      <c r="O43" s="49">
        <v>7.0000000000000007E-2</v>
      </c>
      <c r="P43" s="49">
        <v>7.0000000000000007E-2</v>
      </c>
      <c r="Q43" s="49">
        <v>0.11</v>
      </c>
      <c r="R43" s="49">
        <v>0.04</v>
      </c>
      <c r="S43" s="49">
        <v>0.08</v>
      </c>
      <c r="T43" s="49">
        <v>0.1</v>
      </c>
      <c r="U43" s="49">
        <v>0.1</v>
      </c>
      <c r="V43" s="49">
        <v>7.0000000000000007E-2</v>
      </c>
      <c r="W43" s="49">
        <v>0.08</v>
      </c>
    </row>
    <row r="44" spans="1:23" x14ac:dyDescent="0.2">
      <c r="A44" s="117" t="str">
        <f t="shared" si="2"/>
        <v>Objectionable publication</v>
      </c>
      <c r="B44" s="113" t="str">
        <f t="shared" si="2"/>
        <v>Child exploitation material</v>
      </c>
      <c r="C44" s="32" t="s">
        <v>9</v>
      </c>
      <c r="D44" s="22">
        <v>0</v>
      </c>
      <c r="E44" s="22">
        <v>3</v>
      </c>
      <c r="F44" s="22">
        <v>2</v>
      </c>
      <c r="G44" s="22">
        <v>1</v>
      </c>
      <c r="H44" s="22">
        <v>6</v>
      </c>
      <c r="I44" s="22">
        <v>3</v>
      </c>
      <c r="J44" s="22">
        <v>2</v>
      </c>
      <c r="K44" s="22">
        <v>1</v>
      </c>
      <c r="L44" s="22">
        <v>4</v>
      </c>
      <c r="M44" s="22">
        <v>7</v>
      </c>
      <c r="N44" s="52">
        <v>0</v>
      </c>
      <c r="O44" s="49">
        <v>7.0000000000000007E-2</v>
      </c>
      <c r="P44" s="49">
        <v>0.04</v>
      </c>
      <c r="Q44" s="49">
        <v>0.02</v>
      </c>
      <c r="R44" s="49">
        <v>0.08</v>
      </c>
      <c r="S44" s="49">
        <v>0.04</v>
      </c>
      <c r="T44" s="49">
        <v>0.03</v>
      </c>
      <c r="U44" s="49">
        <v>0.01</v>
      </c>
      <c r="V44" s="49">
        <v>0.04</v>
      </c>
      <c r="W44" s="49">
        <v>7.0000000000000007E-2</v>
      </c>
    </row>
    <row r="45" spans="1:23" x14ac:dyDescent="0.2">
      <c r="A45" s="117" t="str">
        <f t="shared" si="2"/>
        <v>Objectionable publication</v>
      </c>
      <c r="B45" s="113" t="str">
        <f t="shared" si="2"/>
        <v>Child exploitation material</v>
      </c>
      <c r="C45" s="32" t="s">
        <v>10</v>
      </c>
      <c r="D45" s="22">
        <v>0</v>
      </c>
      <c r="E45" s="22">
        <v>2</v>
      </c>
      <c r="F45" s="22">
        <v>4</v>
      </c>
      <c r="G45" s="22">
        <v>1</v>
      </c>
      <c r="H45" s="22">
        <v>5</v>
      </c>
      <c r="I45" s="22">
        <v>4</v>
      </c>
      <c r="J45" s="22">
        <v>4</v>
      </c>
      <c r="K45" s="22">
        <v>7</v>
      </c>
      <c r="L45" s="22">
        <v>5</v>
      </c>
      <c r="M45" s="22">
        <v>5</v>
      </c>
      <c r="N45" s="52">
        <v>0</v>
      </c>
      <c r="O45" s="49">
        <v>0.05</v>
      </c>
      <c r="P45" s="49">
        <v>7.0000000000000007E-2</v>
      </c>
      <c r="Q45" s="49">
        <v>0.02</v>
      </c>
      <c r="R45" s="49">
        <v>7.0000000000000007E-2</v>
      </c>
      <c r="S45" s="49">
        <v>0.05</v>
      </c>
      <c r="T45" s="49">
        <v>0.05</v>
      </c>
      <c r="U45" s="49">
        <v>7.0000000000000007E-2</v>
      </c>
      <c r="V45" s="49">
        <v>0.05</v>
      </c>
      <c r="W45" s="49">
        <v>0.05</v>
      </c>
    </row>
    <row r="46" spans="1:23" x14ac:dyDescent="0.2">
      <c r="A46" s="117" t="str">
        <f t="shared" si="2"/>
        <v>Objectionable publication</v>
      </c>
      <c r="B46" s="113" t="str">
        <f t="shared" si="2"/>
        <v>Child exploitation material</v>
      </c>
      <c r="C46" s="32" t="s">
        <v>81</v>
      </c>
      <c r="D46" s="22">
        <v>0</v>
      </c>
      <c r="E46" s="22">
        <v>2</v>
      </c>
      <c r="F46" s="22">
        <v>2</v>
      </c>
      <c r="G46" s="22">
        <v>4</v>
      </c>
      <c r="H46" s="22">
        <v>4</v>
      </c>
      <c r="I46" s="22">
        <v>5</v>
      </c>
      <c r="J46" s="22">
        <v>3</v>
      </c>
      <c r="K46" s="22">
        <v>4</v>
      </c>
      <c r="L46" s="22">
        <v>2</v>
      </c>
      <c r="M46" s="22">
        <v>8</v>
      </c>
      <c r="N46" s="52">
        <v>0</v>
      </c>
      <c r="O46" s="49">
        <v>0.05</v>
      </c>
      <c r="P46" s="49">
        <v>0.04</v>
      </c>
      <c r="Q46" s="49">
        <v>0.09</v>
      </c>
      <c r="R46" s="49">
        <v>0.05</v>
      </c>
      <c r="S46" s="49">
        <v>0.06</v>
      </c>
      <c r="T46" s="49">
        <v>0.04</v>
      </c>
      <c r="U46" s="49">
        <v>0.04</v>
      </c>
      <c r="V46" s="49">
        <v>0.02</v>
      </c>
      <c r="W46" s="49">
        <v>0.08</v>
      </c>
    </row>
    <row r="47" spans="1:23" x14ac:dyDescent="0.2">
      <c r="A47" s="117" t="str">
        <f t="shared" si="2"/>
        <v>Objectionable publication</v>
      </c>
      <c r="B47" s="113" t="str">
        <f t="shared" si="2"/>
        <v>Child exploitation material</v>
      </c>
      <c r="C47" s="32" t="s">
        <v>11</v>
      </c>
      <c r="D47" s="22">
        <v>2</v>
      </c>
      <c r="E47" s="22">
        <v>0</v>
      </c>
      <c r="F47" s="22">
        <v>0</v>
      </c>
      <c r="G47" s="22">
        <v>0</v>
      </c>
      <c r="H47" s="22">
        <v>0</v>
      </c>
      <c r="I47" s="22">
        <v>2</v>
      </c>
      <c r="J47" s="22">
        <v>1</v>
      </c>
      <c r="K47" s="22">
        <v>2</v>
      </c>
      <c r="L47" s="22">
        <v>4</v>
      </c>
      <c r="M47" s="22">
        <v>2</v>
      </c>
      <c r="N47" s="52">
        <v>0.14000000000000001</v>
      </c>
      <c r="O47" s="49">
        <v>0</v>
      </c>
      <c r="P47" s="49">
        <v>0</v>
      </c>
      <c r="Q47" s="49">
        <v>0</v>
      </c>
      <c r="R47" s="49">
        <v>0</v>
      </c>
      <c r="S47" s="49">
        <v>0.03</v>
      </c>
      <c r="T47" s="49">
        <v>0.01</v>
      </c>
      <c r="U47" s="49">
        <v>0.02</v>
      </c>
      <c r="V47" s="49">
        <v>0.04</v>
      </c>
      <c r="W47" s="49">
        <v>0.02</v>
      </c>
    </row>
    <row r="48" spans="1:23" x14ac:dyDescent="0.2">
      <c r="A48" s="117" t="str">
        <f t="shared" si="2"/>
        <v>Objectionable publication</v>
      </c>
      <c r="B48" s="114" t="str">
        <f t="shared" si="2"/>
        <v>Child exploitation material</v>
      </c>
      <c r="C48" s="55" t="s">
        <v>0</v>
      </c>
      <c r="D48" s="90">
        <v>14</v>
      </c>
      <c r="E48" s="90">
        <v>44</v>
      </c>
      <c r="F48" s="90">
        <v>55</v>
      </c>
      <c r="G48" s="90">
        <v>46</v>
      </c>
      <c r="H48" s="90">
        <v>74</v>
      </c>
      <c r="I48" s="90">
        <v>78</v>
      </c>
      <c r="J48" s="90">
        <v>73</v>
      </c>
      <c r="K48" s="90">
        <v>99</v>
      </c>
      <c r="L48" s="90">
        <v>108</v>
      </c>
      <c r="M48" s="90">
        <v>106</v>
      </c>
      <c r="N48" s="88">
        <v>1</v>
      </c>
      <c r="O48" s="89">
        <v>1</v>
      </c>
      <c r="P48" s="89">
        <v>1</v>
      </c>
      <c r="Q48" s="89">
        <v>1</v>
      </c>
      <c r="R48" s="89">
        <v>1</v>
      </c>
      <c r="S48" s="89">
        <v>1</v>
      </c>
      <c r="T48" s="89">
        <v>1</v>
      </c>
      <c r="U48" s="89">
        <v>1</v>
      </c>
      <c r="V48" s="89">
        <v>1</v>
      </c>
      <c r="W48" s="89">
        <v>1</v>
      </c>
    </row>
    <row r="49" spans="1:23" x14ac:dyDescent="0.2">
      <c r="A49" s="117" t="str">
        <f t="shared" si="2"/>
        <v>Objectionable publication</v>
      </c>
      <c r="B49" s="112" t="s">
        <v>170</v>
      </c>
      <c r="C49" s="32" t="s">
        <v>80</v>
      </c>
      <c r="D49" s="22">
        <v>5</v>
      </c>
      <c r="E49" s="22">
        <v>4</v>
      </c>
      <c r="F49" s="22">
        <v>9</v>
      </c>
      <c r="G49" s="22">
        <v>12</v>
      </c>
      <c r="H49" s="22">
        <v>12</v>
      </c>
      <c r="I49" s="22">
        <v>8</v>
      </c>
      <c r="J49" s="22">
        <v>10</v>
      </c>
      <c r="K49" s="22">
        <v>8</v>
      </c>
      <c r="L49" s="22">
        <v>7</v>
      </c>
      <c r="M49" s="22">
        <v>13</v>
      </c>
      <c r="N49" s="52">
        <v>0.13</v>
      </c>
      <c r="O49" s="49">
        <v>0.08</v>
      </c>
      <c r="P49" s="49">
        <v>0.13</v>
      </c>
      <c r="Q49" s="49">
        <v>0.18</v>
      </c>
      <c r="R49" s="49">
        <v>0.2</v>
      </c>
      <c r="S49" s="49">
        <v>0.09</v>
      </c>
      <c r="T49" s="49">
        <v>0.13</v>
      </c>
      <c r="U49" s="49">
        <v>0.1</v>
      </c>
      <c r="V49" s="49">
        <v>0.1</v>
      </c>
      <c r="W49" s="49">
        <v>0.13</v>
      </c>
    </row>
    <row r="50" spans="1:23" x14ac:dyDescent="0.2">
      <c r="A50" s="117" t="str">
        <f t="shared" si="2"/>
        <v>Objectionable publication</v>
      </c>
      <c r="B50" s="113" t="str">
        <f>B49</f>
        <v>Intimate visual recording</v>
      </c>
      <c r="C50" s="32" t="s">
        <v>2</v>
      </c>
      <c r="D50" s="22">
        <v>2</v>
      </c>
      <c r="E50" s="22">
        <v>6</v>
      </c>
      <c r="F50" s="22">
        <v>5</v>
      </c>
      <c r="G50" s="22">
        <v>7</v>
      </c>
      <c r="H50" s="22">
        <v>8</v>
      </c>
      <c r="I50" s="22">
        <v>15</v>
      </c>
      <c r="J50" s="22">
        <v>12</v>
      </c>
      <c r="K50" s="22">
        <v>5</v>
      </c>
      <c r="L50" s="22">
        <v>9</v>
      </c>
      <c r="M50" s="22">
        <v>12</v>
      </c>
      <c r="N50" s="52">
        <v>0.05</v>
      </c>
      <c r="O50" s="49">
        <v>0.12</v>
      </c>
      <c r="P50" s="49">
        <v>7.0000000000000007E-2</v>
      </c>
      <c r="Q50" s="49">
        <v>0.1</v>
      </c>
      <c r="R50" s="49">
        <v>0.14000000000000001</v>
      </c>
      <c r="S50" s="49">
        <v>0.17</v>
      </c>
      <c r="T50" s="49">
        <v>0.16</v>
      </c>
      <c r="U50" s="49">
        <v>0.06</v>
      </c>
      <c r="V50" s="49">
        <v>0.12</v>
      </c>
      <c r="W50" s="49">
        <v>0.12</v>
      </c>
    </row>
    <row r="51" spans="1:23" x14ac:dyDescent="0.2">
      <c r="A51" s="117" t="str">
        <f t="shared" si="2"/>
        <v>Objectionable publication</v>
      </c>
      <c r="B51" s="113" t="str">
        <f t="shared" si="2"/>
        <v>Intimate visual recording</v>
      </c>
      <c r="C51" s="32" t="s">
        <v>3</v>
      </c>
      <c r="D51" s="22">
        <v>3</v>
      </c>
      <c r="E51" s="22">
        <v>8</v>
      </c>
      <c r="F51" s="22">
        <v>12</v>
      </c>
      <c r="G51" s="22">
        <v>6</v>
      </c>
      <c r="H51" s="22">
        <v>2</v>
      </c>
      <c r="I51" s="22">
        <v>10</v>
      </c>
      <c r="J51" s="22">
        <v>13</v>
      </c>
      <c r="K51" s="22">
        <v>13</v>
      </c>
      <c r="L51" s="22">
        <v>11</v>
      </c>
      <c r="M51" s="22">
        <v>16</v>
      </c>
      <c r="N51" s="52">
        <v>0.08</v>
      </c>
      <c r="O51" s="49">
        <v>0.16</v>
      </c>
      <c r="P51" s="49">
        <v>0.18</v>
      </c>
      <c r="Q51" s="49">
        <v>0.09</v>
      </c>
      <c r="R51" s="49">
        <v>0.03</v>
      </c>
      <c r="S51" s="49">
        <v>0.11</v>
      </c>
      <c r="T51" s="49">
        <v>0.17</v>
      </c>
      <c r="U51" s="49">
        <v>0.17</v>
      </c>
      <c r="V51" s="49">
        <v>0.15</v>
      </c>
      <c r="W51" s="49">
        <v>0.16</v>
      </c>
    </row>
    <row r="52" spans="1:23" x14ac:dyDescent="0.2">
      <c r="A52" s="117" t="str">
        <f t="shared" si="2"/>
        <v>Objectionable publication</v>
      </c>
      <c r="B52" s="113" t="str">
        <f t="shared" si="2"/>
        <v>Intimate visual recording</v>
      </c>
      <c r="C52" s="32" t="s">
        <v>4</v>
      </c>
      <c r="D52" s="22">
        <v>7</v>
      </c>
      <c r="E52" s="22">
        <v>5</v>
      </c>
      <c r="F52" s="22">
        <v>13</v>
      </c>
      <c r="G52" s="22">
        <v>8</v>
      </c>
      <c r="H52" s="22">
        <v>6</v>
      </c>
      <c r="I52" s="22">
        <v>12</v>
      </c>
      <c r="J52" s="22">
        <v>5</v>
      </c>
      <c r="K52" s="22">
        <v>15</v>
      </c>
      <c r="L52" s="22">
        <v>13</v>
      </c>
      <c r="M52" s="22">
        <v>13</v>
      </c>
      <c r="N52" s="52">
        <v>0.18</v>
      </c>
      <c r="O52" s="49">
        <v>0.1</v>
      </c>
      <c r="P52" s="49">
        <v>0.19</v>
      </c>
      <c r="Q52" s="49">
        <v>0.12</v>
      </c>
      <c r="R52" s="49">
        <v>0.1</v>
      </c>
      <c r="S52" s="49">
        <v>0.14000000000000001</v>
      </c>
      <c r="T52" s="49">
        <v>7.0000000000000007E-2</v>
      </c>
      <c r="U52" s="49">
        <v>0.19</v>
      </c>
      <c r="V52" s="49">
        <v>0.18</v>
      </c>
      <c r="W52" s="49">
        <v>0.13</v>
      </c>
    </row>
    <row r="53" spans="1:23" x14ac:dyDescent="0.2">
      <c r="A53" s="117" t="str">
        <f t="shared" si="2"/>
        <v>Objectionable publication</v>
      </c>
      <c r="B53" s="113" t="str">
        <f t="shared" si="2"/>
        <v>Intimate visual recording</v>
      </c>
      <c r="C53" s="32" t="s">
        <v>5</v>
      </c>
      <c r="D53" s="22">
        <v>1</v>
      </c>
      <c r="E53" s="22">
        <v>6</v>
      </c>
      <c r="F53" s="22">
        <v>9</v>
      </c>
      <c r="G53" s="22">
        <v>8</v>
      </c>
      <c r="H53" s="22">
        <v>14</v>
      </c>
      <c r="I53" s="22">
        <v>9</v>
      </c>
      <c r="J53" s="22">
        <v>9</v>
      </c>
      <c r="K53" s="22">
        <v>11</v>
      </c>
      <c r="L53" s="22">
        <v>8</v>
      </c>
      <c r="M53" s="22">
        <v>10</v>
      </c>
      <c r="N53" s="52">
        <v>0.03</v>
      </c>
      <c r="O53" s="49">
        <v>0.12</v>
      </c>
      <c r="P53" s="49">
        <v>0.13</v>
      </c>
      <c r="Q53" s="49">
        <v>0.12</v>
      </c>
      <c r="R53" s="49">
        <v>0.24</v>
      </c>
      <c r="S53" s="49">
        <v>0.1</v>
      </c>
      <c r="T53" s="49">
        <v>0.12</v>
      </c>
      <c r="U53" s="49">
        <v>0.14000000000000001</v>
      </c>
      <c r="V53" s="49">
        <v>0.11</v>
      </c>
      <c r="W53" s="49">
        <v>0.1</v>
      </c>
    </row>
    <row r="54" spans="1:23" x14ac:dyDescent="0.2">
      <c r="A54" s="117" t="str">
        <f t="shared" si="2"/>
        <v>Objectionable publication</v>
      </c>
      <c r="B54" s="113" t="str">
        <f t="shared" si="2"/>
        <v>Intimate visual recording</v>
      </c>
      <c r="C54" s="32" t="s">
        <v>6</v>
      </c>
      <c r="D54" s="22">
        <v>3</v>
      </c>
      <c r="E54" s="22">
        <v>5</v>
      </c>
      <c r="F54" s="22">
        <v>8</v>
      </c>
      <c r="G54" s="22">
        <v>7</v>
      </c>
      <c r="H54" s="22">
        <v>7</v>
      </c>
      <c r="I54" s="22">
        <v>7</v>
      </c>
      <c r="J54" s="22">
        <v>6</v>
      </c>
      <c r="K54" s="22">
        <v>4</v>
      </c>
      <c r="L54" s="22">
        <v>3</v>
      </c>
      <c r="M54" s="22">
        <v>13</v>
      </c>
      <c r="N54" s="52">
        <v>0.08</v>
      </c>
      <c r="O54" s="49">
        <v>0.1</v>
      </c>
      <c r="P54" s="49">
        <v>0.12</v>
      </c>
      <c r="Q54" s="49">
        <v>0.1</v>
      </c>
      <c r="R54" s="49">
        <v>0.12</v>
      </c>
      <c r="S54" s="49">
        <v>0.08</v>
      </c>
      <c r="T54" s="49">
        <v>0.08</v>
      </c>
      <c r="U54" s="49">
        <v>0.05</v>
      </c>
      <c r="V54" s="49">
        <v>0.04</v>
      </c>
      <c r="W54" s="49">
        <v>0.13</v>
      </c>
    </row>
    <row r="55" spans="1:23" x14ac:dyDescent="0.2">
      <c r="A55" s="117" t="str">
        <f t="shared" si="2"/>
        <v>Objectionable publication</v>
      </c>
      <c r="B55" s="113" t="str">
        <f t="shared" si="2"/>
        <v>Intimate visual recording</v>
      </c>
      <c r="C55" s="32" t="s">
        <v>7</v>
      </c>
      <c r="D55" s="22">
        <v>12</v>
      </c>
      <c r="E55" s="22">
        <v>8</v>
      </c>
      <c r="F55" s="22">
        <v>6</v>
      </c>
      <c r="G55" s="22">
        <v>7</v>
      </c>
      <c r="H55" s="22">
        <v>2</v>
      </c>
      <c r="I55" s="22">
        <v>10</v>
      </c>
      <c r="J55" s="22">
        <v>9</v>
      </c>
      <c r="K55" s="22">
        <v>6</v>
      </c>
      <c r="L55" s="22">
        <v>8</v>
      </c>
      <c r="M55" s="22">
        <v>8</v>
      </c>
      <c r="N55" s="52">
        <v>0.31</v>
      </c>
      <c r="O55" s="49">
        <v>0.16</v>
      </c>
      <c r="P55" s="49">
        <v>0.09</v>
      </c>
      <c r="Q55" s="49">
        <v>0.1</v>
      </c>
      <c r="R55" s="49">
        <v>0.03</v>
      </c>
      <c r="S55" s="49">
        <v>0.11</v>
      </c>
      <c r="T55" s="49">
        <v>0.12</v>
      </c>
      <c r="U55" s="49">
        <v>0.08</v>
      </c>
      <c r="V55" s="49">
        <v>0.11</v>
      </c>
      <c r="W55" s="49">
        <v>0.08</v>
      </c>
    </row>
    <row r="56" spans="1:23" x14ac:dyDescent="0.2">
      <c r="A56" s="117" t="str">
        <f t="shared" si="2"/>
        <v>Objectionable publication</v>
      </c>
      <c r="B56" s="113" t="str">
        <f t="shared" si="2"/>
        <v>Intimate visual recording</v>
      </c>
      <c r="C56" s="32" t="s">
        <v>8</v>
      </c>
      <c r="D56" s="22">
        <v>3</v>
      </c>
      <c r="E56" s="22">
        <v>3</v>
      </c>
      <c r="F56" s="22">
        <v>2</v>
      </c>
      <c r="G56" s="22">
        <v>7</v>
      </c>
      <c r="H56" s="22">
        <v>1</v>
      </c>
      <c r="I56" s="22">
        <v>8</v>
      </c>
      <c r="J56" s="22">
        <v>4</v>
      </c>
      <c r="K56" s="22">
        <v>7</v>
      </c>
      <c r="L56" s="22">
        <v>7</v>
      </c>
      <c r="M56" s="22">
        <v>5</v>
      </c>
      <c r="N56" s="52">
        <v>0.08</v>
      </c>
      <c r="O56" s="49">
        <v>0.06</v>
      </c>
      <c r="P56" s="49">
        <v>0.03</v>
      </c>
      <c r="Q56" s="49">
        <v>0.1</v>
      </c>
      <c r="R56" s="49">
        <v>0.02</v>
      </c>
      <c r="S56" s="49">
        <v>0.09</v>
      </c>
      <c r="T56" s="49">
        <v>0.05</v>
      </c>
      <c r="U56" s="49">
        <v>0.09</v>
      </c>
      <c r="V56" s="49">
        <v>0.1</v>
      </c>
      <c r="W56" s="49">
        <v>0.05</v>
      </c>
    </row>
    <row r="57" spans="1:23" x14ac:dyDescent="0.2">
      <c r="A57" s="117" t="str">
        <f t="shared" si="2"/>
        <v>Objectionable publication</v>
      </c>
      <c r="B57" s="113" t="str">
        <f t="shared" si="2"/>
        <v>Intimate visual recording</v>
      </c>
      <c r="C57" s="32" t="s">
        <v>9</v>
      </c>
      <c r="D57" s="22">
        <v>2</v>
      </c>
      <c r="E57" s="22">
        <v>3</v>
      </c>
      <c r="F57" s="22">
        <v>3</v>
      </c>
      <c r="G57" s="22">
        <v>3</v>
      </c>
      <c r="H57" s="22">
        <v>3</v>
      </c>
      <c r="I57" s="22">
        <v>5</v>
      </c>
      <c r="J57" s="22">
        <v>0</v>
      </c>
      <c r="K57" s="22">
        <v>5</v>
      </c>
      <c r="L57" s="22">
        <v>4</v>
      </c>
      <c r="M57" s="22">
        <v>3</v>
      </c>
      <c r="N57" s="52">
        <v>0.05</v>
      </c>
      <c r="O57" s="49">
        <v>0.06</v>
      </c>
      <c r="P57" s="49">
        <v>0.04</v>
      </c>
      <c r="Q57" s="49">
        <v>0.04</v>
      </c>
      <c r="R57" s="49">
        <v>0.05</v>
      </c>
      <c r="S57" s="49">
        <v>0.06</v>
      </c>
      <c r="T57" s="49">
        <v>0</v>
      </c>
      <c r="U57" s="49">
        <v>0.06</v>
      </c>
      <c r="V57" s="49">
        <v>0.05</v>
      </c>
      <c r="W57" s="49">
        <v>0.03</v>
      </c>
    </row>
    <row r="58" spans="1:23" x14ac:dyDescent="0.2">
      <c r="A58" s="117" t="str">
        <f t="shared" si="2"/>
        <v>Objectionable publication</v>
      </c>
      <c r="B58" s="113" t="str">
        <f t="shared" si="2"/>
        <v>Intimate visual recording</v>
      </c>
      <c r="C58" s="32" t="s">
        <v>10</v>
      </c>
      <c r="D58" s="22">
        <v>1</v>
      </c>
      <c r="E58" s="22">
        <v>2</v>
      </c>
      <c r="F58" s="22">
        <v>1</v>
      </c>
      <c r="G58" s="22">
        <v>2</v>
      </c>
      <c r="H58" s="22">
        <v>1</v>
      </c>
      <c r="I58" s="22">
        <v>1</v>
      </c>
      <c r="J58" s="22">
        <v>4</v>
      </c>
      <c r="K58" s="22">
        <v>2</v>
      </c>
      <c r="L58" s="22">
        <v>1</v>
      </c>
      <c r="M58" s="22">
        <v>4</v>
      </c>
      <c r="N58" s="52">
        <v>0.03</v>
      </c>
      <c r="O58" s="49">
        <v>0.04</v>
      </c>
      <c r="P58" s="49">
        <v>0.01</v>
      </c>
      <c r="Q58" s="49">
        <v>0.03</v>
      </c>
      <c r="R58" s="49">
        <v>0.02</v>
      </c>
      <c r="S58" s="49">
        <v>0.01</v>
      </c>
      <c r="T58" s="49">
        <v>0.05</v>
      </c>
      <c r="U58" s="49">
        <v>0.03</v>
      </c>
      <c r="V58" s="49">
        <v>0.01</v>
      </c>
      <c r="W58" s="49">
        <v>0.04</v>
      </c>
    </row>
    <row r="59" spans="1:23" x14ac:dyDescent="0.2">
      <c r="A59" s="117" t="str">
        <f t="shared" si="2"/>
        <v>Objectionable publication</v>
      </c>
      <c r="B59" s="113" t="str">
        <f t="shared" si="2"/>
        <v>Intimate visual recording</v>
      </c>
      <c r="C59" s="32" t="s">
        <v>81</v>
      </c>
      <c r="D59" s="22">
        <v>0</v>
      </c>
      <c r="E59" s="22">
        <v>1</v>
      </c>
      <c r="F59" s="22">
        <v>0</v>
      </c>
      <c r="G59" s="22">
        <v>0</v>
      </c>
      <c r="H59" s="22">
        <v>3</v>
      </c>
      <c r="I59" s="22">
        <v>2</v>
      </c>
      <c r="J59" s="22">
        <v>2</v>
      </c>
      <c r="K59" s="22">
        <v>0</v>
      </c>
      <c r="L59" s="22">
        <v>0</v>
      </c>
      <c r="M59" s="22">
        <v>1</v>
      </c>
      <c r="N59" s="52">
        <v>0</v>
      </c>
      <c r="O59" s="49">
        <v>0.02</v>
      </c>
      <c r="P59" s="49">
        <v>0</v>
      </c>
      <c r="Q59" s="49">
        <v>0</v>
      </c>
      <c r="R59" s="49">
        <v>0.05</v>
      </c>
      <c r="S59" s="49">
        <v>0.02</v>
      </c>
      <c r="T59" s="49">
        <v>0.03</v>
      </c>
      <c r="U59" s="49">
        <v>0</v>
      </c>
      <c r="V59" s="49">
        <v>0</v>
      </c>
      <c r="W59" s="49">
        <v>0.01</v>
      </c>
    </row>
    <row r="60" spans="1:23" x14ac:dyDescent="0.2">
      <c r="A60" s="117" t="str">
        <f t="shared" si="2"/>
        <v>Objectionable publication</v>
      </c>
      <c r="B60" s="113" t="str">
        <f t="shared" si="2"/>
        <v>Intimate visual recording</v>
      </c>
      <c r="C60" s="32" t="s">
        <v>11</v>
      </c>
      <c r="D60" s="22">
        <v>0</v>
      </c>
      <c r="E60" s="22">
        <v>0</v>
      </c>
      <c r="F60" s="22">
        <v>0</v>
      </c>
      <c r="G60" s="22">
        <v>0</v>
      </c>
      <c r="H60" s="22">
        <v>0</v>
      </c>
      <c r="I60" s="22">
        <v>1</v>
      </c>
      <c r="J60" s="22">
        <v>1</v>
      </c>
      <c r="K60" s="22">
        <v>2</v>
      </c>
      <c r="L60" s="22">
        <v>2</v>
      </c>
      <c r="M60" s="22">
        <v>1</v>
      </c>
      <c r="N60" s="52">
        <v>0</v>
      </c>
      <c r="O60" s="49">
        <v>0</v>
      </c>
      <c r="P60" s="49">
        <v>0</v>
      </c>
      <c r="Q60" s="49">
        <v>0</v>
      </c>
      <c r="R60" s="49">
        <v>0</v>
      </c>
      <c r="S60" s="49">
        <v>0.01</v>
      </c>
      <c r="T60" s="49">
        <v>0.01</v>
      </c>
      <c r="U60" s="49">
        <v>0.03</v>
      </c>
      <c r="V60" s="49">
        <v>0.03</v>
      </c>
      <c r="W60" s="49">
        <v>0.01</v>
      </c>
    </row>
    <row r="61" spans="1:23" x14ac:dyDescent="0.2">
      <c r="A61" s="118" t="str">
        <f t="shared" si="2"/>
        <v>Objectionable publication</v>
      </c>
      <c r="B61" s="114" t="str">
        <f t="shared" si="2"/>
        <v>Intimate visual recording</v>
      </c>
      <c r="C61" s="55" t="s">
        <v>0</v>
      </c>
      <c r="D61" s="90">
        <v>39</v>
      </c>
      <c r="E61" s="90">
        <v>51</v>
      </c>
      <c r="F61" s="90">
        <v>68</v>
      </c>
      <c r="G61" s="90">
        <v>67</v>
      </c>
      <c r="H61" s="90">
        <v>59</v>
      </c>
      <c r="I61" s="90">
        <v>88</v>
      </c>
      <c r="J61" s="90">
        <v>75</v>
      </c>
      <c r="K61" s="90">
        <v>78</v>
      </c>
      <c r="L61" s="90">
        <v>73</v>
      </c>
      <c r="M61" s="90">
        <v>99</v>
      </c>
      <c r="N61" s="88">
        <v>1</v>
      </c>
      <c r="O61" s="89">
        <v>1</v>
      </c>
      <c r="P61" s="89">
        <v>1</v>
      </c>
      <c r="Q61" s="89">
        <v>1</v>
      </c>
      <c r="R61" s="89">
        <v>1</v>
      </c>
      <c r="S61" s="89">
        <v>1</v>
      </c>
      <c r="T61" s="89">
        <v>1</v>
      </c>
      <c r="U61" s="89">
        <v>1</v>
      </c>
      <c r="V61" s="89">
        <v>1</v>
      </c>
      <c r="W61" s="89">
        <v>1</v>
      </c>
    </row>
  </sheetData>
  <autoFilter ref="A9:B61" xr:uid="{10085B86-F8BA-4404-B5C7-E9ED2545266F}">
    <filterColumn colId="0" showButton="0"/>
  </autoFilter>
  <mergeCells count="17">
    <mergeCell ref="A9:B9"/>
    <mergeCell ref="A10:A35"/>
    <mergeCell ref="A36:A61"/>
    <mergeCell ref="B10:B22"/>
    <mergeCell ref="B36:B48"/>
    <mergeCell ref="B49:B61"/>
    <mergeCell ref="B23:B35"/>
    <mergeCell ref="A1:W1"/>
    <mergeCell ref="A2:W2"/>
    <mergeCell ref="A3:W3"/>
    <mergeCell ref="A4:W4"/>
    <mergeCell ref="A5:W5"/>
    <mergeCell ref="A6:W6"/>
    <mergeCell ref="A8:B8"/>
    <mergeCell ref="D8:M8"/>
    <mergeCell ref="N8:W8"/>
    <mergeCell ref="A7:W7"/>
  </mergeCells>
  <hyperlinks>
    <hyperlink ref="A6:H6" location="Contents!A1" display="Back to Contents page" xr:uid="{470AC39E-A5E4-49A9-B69F-B842AE394569}"/>
    <hyperlink ref="A5:H5" location="'Definitions and data notes'!A1" display="For more information on how to interpret these figures, please read the Definitions and data notes." xr:uid="{981493D3-8A10-40FB-A69E-F743F39EE996}"/>
  </hyperlinks>
  <pageMargins left="0.7" right="0.7" top="0.75" bottom="0.75" header="0.3" footer="0.3"/>
  <pageSetup paperSize="8"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pageSetUpPr fitToPage="1"/>
  </sheetPr>
  <dimension ref="A1:W32"/>
  <sheetViews>
    <sheetView workbookViewId="0">
      <selection sqref="A1:V1"/>
    </sheetView>
  </sheetViews>
  <sheetFormatPr defaultColWidth="9" defaultRowHeight="14.25" x14ac:dyDescent="0.2"/>
  <cols>
    <col min="1" max="1" width="25.625" style="35" customWidth="1"/>
    <col min="2" max="2" width="15.625" style="28" customWidth="1"/>
    <col min="3" max="22" width="8.125" style="28" customWidth="1"/>
    <col min="23" max="16384" width="9" style="28"/>
  </cols>
  <sheetData>
    <row r="1" spans="1:23" ht="15" x14ac:dyDescent="0.2">
      <c r="A1" s="99" t="s">
        <v>235</v>
      </c>
      <c r="B1" s="99"/>
      <c r="C1" s="99"/>
      <c r="D1" s="99"/>
      <c r="E1" s="99"/>
      <c r="F1" s="99"/>
      <c r="G1" s="99"/>
      <c r="H1" s="99"/>
      <c r="I1" s="99"/>
      <c r="J1" s="99"/>
      <c r="K1" s="99"/>
      <c r="L1" s="99"/>
      <c r="M1" s="99"/>
      <c r="N1" s="99"/>
      <c r="O1" s="99"/>
      <c r="P1" s="99"/>
      <c r="Q1" s="99"/>
      <c r="R1" s="99"/>
      <c r="S1" s="99"/>
      <c r="T1" s="99"/>
      <c r="U1" s="99"/>
      <c r="V1" s="99"/>
    </row>
    <row r="2" spans="1:23" ht="14.25" customHeight="1" x14ac:dyDescent="0.2">
      <c r="A2" s="100" t="s">
        <v>203</v>
      </c>
      <c r="B2" s="100"/>
      <c r="C2" s="100"/>
      <c r="D2" s="100"/>
      <c r="E2" s="100"/>
      <c r="F2" s="100"/>
      <c r="G2" s="100"/>
      <c r="H2" s="100"/>
      <c r="I2" s="100"/>
      <c r="J2" s="100"/>
      <c r="K2" s="100"/>
      <c r="L2" s="100"/>
      <c r="M2" s="100"/>
      <c r="N2" s="100"/>
      <c r="O2" s="100"/>
      <c r="P2" s="100"/>
      <c r="Q2" s="100"/>
      <c r="R2" s="100"/>
      <c r="S2" s="100"/>
      <c r="T2" s="100"/>
      <c r="U2" s="100"/>
      <c r="V2" s="100"/>
    </row>
    <row r="3" spans="1:23" ht="14.25" customHeight="1" x14ac:dyDescent="0.2">
      <c r="A3" s="111" t="s">
        <v>138</v>
      </c>
      <c r="B3" s="111"/>
      <c r="C3" s="111"/>
      <c r="D3" s="111"/>
      <c r="E3" s="111"/>
      <c r="F3" s="111"/>
      <c r="G3" s="111"/>
      <c r="H3" s="111"/>
      <c r="I3" s="111"/>
      <c r="J3" s="111"/>
      <c r="K3" s="111"/>
      <c r="L3" s="111"/>
      <c r="M3" s="111"/>
      <c r="N3" s="111"/>
      <c r="O3" s="111"/>
      <c r="P3" s="111"/>
      <c r="Q3" s="111"/>
      <c r="R3" s="111"/>
      <c r="S3" s="111"/>
      <c r="T3" s="111"/>
      <c r="U3" s="111"/>
      <c r="V3" s="111"/>
    </row>
    <row r="4" spans="1:23" ht="14.25" customHeight="1" x14ac:dyDescent="0.2">
      <c r="A4" s="111" t="s">
        <v>136</v>
      </c>
      <c r="B4" s="111"/>
      <c r="C4" s="111"/>
      <c r="D4" s="111"/>
      <c r="E4" s="111"/>
      <c r="F4" s="111"/>
      <c r="G4" s="111"/>
      <c r="H4" s="111"/>
      <c r="I4" s="111"/>
      <c r="J4" s="111"/>
      <c r="K4" s="111"/>
      <c r="L4" s="111"/>
      <c r="M4" s="111"/>
      <c r="N4" s="111"/>
      <c r="O4" s="111"/>
      <c r="P4" s="111"/>
      <c r="Q4" s="111"/>
      <c r="R4" s="111"/>
      <c r="S4" s="111"/>
      <c r="T4" s="111"/>
      <c r="U4" s="111"/>
      <c r="V4" s="111"/>
    </row>
    <row r="5" spans="1:23" x14ac:dyDescent="0.2">
      <c r="A5" s="100" t="s">
        <v>287</v>
      </c>
      <c r="B5" s="100"/>
      <c r="C5" s="100"/>
      <c r="D5" s="100"/>
      <c r="E5" s="100"/>
      <c r="F5" s="100"/>
      <c r="G5" s="100"/>
      <c r="H5" s="100"/>
      <c r="I5" s="100"/>
      <c r="J5" s="100"/>
      <c r="K5" s="100"/>
      <c r="L5" s="100"/>
      <c r="M5" s="100"/>
      <c r="N5" s="100"/>
      <c r="O5" s="100"/>
      <c r="P5" s="100"/>
      <c r="Q5" s="100"/>
      <c r="R5" s="100"/>
      <c r="S5" s="100"/>
      <c r="T5" s="100"/>
      <c r="U5" s="100"/>
      <c r="V5" s="100"/>
    </row>
    <row r="6" spans="1:23" x14ac:dyDescent="0.2">
      <c r="A6" s="108"/>
      <c r="B6" s="108"/>
      <c r="C6" s="109" t="s">
        <v>142</v>
      </c>
      <c r="D6" s="109"/>
      <c r="E6" s="109"/>
      <c r="F6" s="109"/>
      <c r="G6" s="109"/>
      <c r="H6" s="109"/>
      <c r="I6" s="109"/>
      <c r="J6" s="109"/>
      <c r="K6" s="109"/>
      <c r="L6" s="109"/>
      <c r="M6" s="110" t="s">
        <v>140</v>
      </c>
      <c r="N6" s="109"/>
      <c r="O6" s="109"/>
      <c r="P6" s="109"/>
      <c r="Q6" s="109"/>
      <c r="R6" s="109"/>
      <c r="S6" s="109"/>
      <c r="T6" s="109"/>
      <c r="U6" s="109"/>
      <c r="V6" s="109"/>
    </row>
    <row r="7" spans="1:23" x14ac:dyDescent="0.2">
      <c r="A7" s="18" t="s">
        <v>122</v>
      </c>
      <c r="B7" s="18" t="s">
        <v>1</v>
      </c>
      <c r="C7" s="1">
        <v>2014</v>
      </c>
      <c r="D7" s="1">
        <v>2015</v>
      </c>
      <c r="E7" s="1">
        <v>2016</v>
      </c>
      <c r="F7" s="1">
        <v>2017</v>
      </c>
      <c r="G7" s="1">
        <v>2018</v>
      </c>
      <c r="H7" s="1">
        <v>2019</v>
      </c>
      <c r="I7" s="1">
        <v>2020</v>
      </c>
      <c r="J7" s="1">
        <v>2021</v>
      </c>
      <c r="K7" s="1">
        <v>2022</v>
      </c>
      <c r="L7" s="1">
        <v>2023</v>
      </c>
      <c r="M7" s="51">
        <v>2014</v>
      </c>
      <c r="N7" s="1">
        <v>2015</v>
      </c>
      <c r="O7" s="1">
        <v>2016</v>
      </c>
      <c r="P7" s="1">
        <v>2017</v>
      </c>
      <c r="Q7" s="1">
        <v>2018</v>
      </c>
      <c r="R7" s="1">
        <v>2019</v>
      </c>
      <c r="S7" s="1">
        <v>2020</v>
      </c>
      <c r="T7" s="1">
        <v>2021</v>
      </c>
      <c r="U7" s="1">
        <v>2022</v>
      </c>
      <c r="V7" s="1">
        <v>2023</v>
      </c>
    </row>
    <row r="8" spans="1:23" ht="14.25" customHeight="1" x14ac:dyDescent="0.2">
      <c r="A8" s="106" t="s">
        <v>115</v>
      </c>
      <c r="B8" s="32" t="s">
        <v>84</v>
      </c>
      <c r="C8" s="22">
        <v>2691</v>
      </c>
      <c r="D8" s="22">
        <v>2711</v>
      </c>
      <c r="E8" s="22">
        <v>2547</v>
      </c>
      <c r="F8" s="22">
        <v>2760</v>
      </c>
      <c r="G8" s="22">
        <v>2705</v>
      </c>
      <c r="H8" s="22">
        <v>2525</v>
      </c>
      <c r="I8" s="22">
        <v>2192</v>
      </c>
      <c r="J8" s="22">
        <v>2606</v>
      </c>
      <c r="K8" s="22">
        <v>3060</v>
      </c>
      <c r="L8" s="22">
        <v>3455</v>
      </c>
      <c r="M8" s="52">
        <v>0.51</v>
      </c>
      <c r="N8" s="49">
        <v>0.48</v>
      </c>
      <c r="O8" s="49">
        <v>0.46</v>
      </c>
      <c r="P8" s="49">
        <v>0.51</v>
      </c>
      <c r="Q8" s="49">
        <v>0.49</v>
      </c>
      <c r="R8" s="49">
        <v>0.5</v>
      </c>
      <c r="S8" s="49">
        <v>0.43</v>
      </c>
      <c r="T8" s="49">
        <v>0.45</v>
      </c>
      <c r="U8" s="49">
        <v>0.48</v>
      </c>
      <c r="V8" s="49">
        <v>0.49</v>
      </c>
    </row>
    <row r="9" spans="1:23" ht="14.25" customHeight="1" x14ac:dyDescent="0.2">
      <c r="A9" s="106"/>
      <c r="B9" s="32" t="s">
        <v>85</v>
      </c>
      <c r="C9" s="22">
        <v>107</v>
      </c>
      <c r="D9" s="22">
        <v>122</v>
      </c>
      <c r="E9" s="22">
        <v>124</v>
      </c>
      <c r="F9" s="22">
        <v>144</v>
      </c>
      <c r="G9" s="22">
        <v>116</v>
      </c>
      <c r="H9" s="22">
        <v>142</v>
      </c>
      <c r="I9" s="22">
        <v>101</v>
      </c>
      <c r="J9" s="22">
        <v>150</v>
      </c>
      <c r="K9" s="22">
        <v>187</v>
      </c>
      <c r="L9" s="22">
        <v>143</v>
      </c>
      <c r="M9" s="52">
        <v>0.02</v>
      </c>
      <c r="N9" s="49">
        <v>0.02</v>
      </c>
      <c r="O9" s="49">
        <v>0.02</v>
      </c>
      <c r="P9" s="49">
        <v>0.03</v>
      </c>
      <c r="Q9" s="49">
        <v>0.02</v>
      </c>
      <c r="R9" s="49">
        <v>0.03</v>
      </c>
      <c r="S9" s="49">
        <v>0.02</v>
      </c>
      <c r="T9" s="49">
        <v>0.03</v>
      </c>
      <c r="U9" s="49">
        <v>0.03</v>
      </c>
      <c r="V9" s="49">
        <v>0.02</v>
      </c>
    </row>
    <row r="10" spans="1:23" ht="14.25" customHeight="1" x14ac:dyDescent="0.2">
      <c r="A10" s="106"/>
      <c r="B10" s="32" t="s">
        <v>86</v>
      </c>
      <c r="C10" s="22">
        <v>2373</v>
      </c>
      <c r="D10" s="22">
        <v>2659</v>
      </c>
      <c r="E10" s="22">
        <v>2672</v>
      </c>
      <c r="F10" s="22">
        <v>2347</v>
      </c>
      <c r="G10" s="22">
        <v>2586</v>
      </c>
      <c r="H10" s="22">
        <v>2294</v>
      </c>
      <c r="I10" s="22">
        <v>2644</v>
      </c>
      <c r="J10" s="22">
        <v>2736</v>
      </c>
      <c r="K10" s="22">
        <v>2934</v>
      </c>
      <c r="L10" s="22">
        <v>3141</v>
      </c>
      <c r="M10" s="52">
        <v>0.45</v>
      </c>
      <c r="N10" s="49">
        <v>0.47</v>
      </c>
      <c r="O10" s="49">
        <v>0.49</v>
      </c>
      <c r="P10" s="49">
        <v>0.43</v>
      </c>
      <c r="Q10" s="49">
        <v>0.47</v>
      </c>
      <c r="R10" s="49">
        <v>0.45</v>
      </c>
      <c r="S10" s="49">
        <v>0.52</v>
      </c>
      <c r="T10" s="49">
        <v>0.47</v>
      </c>
      <c r="U10" s="49">
        <v>0.46</v>
      </c>
      <c r="V10" s="49">
        <v>0.45</v>
      </c>
    </row>
    <row r="11" spans="1:23" ht="14.25" customHeight="1" x14ac:dyDescent="0.2">
      <c r="A11" s="106"/>
      <c r="B11" s="39" t="s">
        <v>15</v>
      </c>
      <c r="C11" s="71">
        <v>73</v>
      </c>
      <c r="D11" s="71">
        <v>209</v>
      </c>
      <c r="E11" s="71">
        <v>156</v>
      </c>
      <c r="F11" s="71">
        <v>191</v>
      </c>
      <c r="G11" s="71">
        <v>88</v>
      </c>
      <c r="H11" s="71">
        <v>92</v>
      </c>
      <c r="I11" s="71">
        <v>146</v>
      </c>
      <c r="J11" s="71">
        <v>283</v>
      </c>
      <c r="K11" s="71">
        <v>237</v>
      </c>
      <c r="L11" s="71">
        <v>297</v>
      </c>
      <c r="M11" s="59">
        <v>0.01</v>
      </c>
      <c r="N11" s="50">
        <v>0.04</v>
      </c>
      <c r="O11" s="50">
        <v>0.03</v>
      </c>
      <c r="P11" s="50">
        <v>0.04</v>
      </c>
      <c r="Q11" s="50">
        <v>0.02</v>
      </c>
      <c r="R11" s="50">
        <v>0.02</v>
      </c>
      <c r="S11" s="50">
        <v>0.03</v>
      </c>
      <c r="T11" s="50">
        <v>0.05</v>
      </c>
      <c r="U11" s="50">
        <v>0.04</v>
      </c>
      <c r="V11" s="50">
        <v>0.04</v>
      </c>
    </row>
    <row r="12" spans="1:23" ht="14.25" customHeight="1" x14ac:dyDescent="0.2">
      <c r="A12" s="107"/>
      <c r="B12" s="29" t="s">
        <v>0</v>
      </c>
      <c r="C12" s="72">
        <v>5244</v>
      </c>
      <c r="D12" s="72">
        <v>5701</v>
      </c>
      <c r="E12" s="72">
        <v>5499</v>
      </c>
      <c r="F12" s="72">
        <v>5442</v>
      </c>
      <c r="G12" s="72">
        <v>5495</v>
      </c>
      <c r="H12" s="72">
        <v>5053</v>
      </c>
      <c r="I12" s="72">
        <v>5083</v>
      </c>
      <c r="J12" s="72">
        <v>5775</v>
      </c>
      <c r="K12" s="72">
        <v>6418</v>
      </c>
      <c r="L12" s="72">
        <v>7036</v>
      </c>
      <c r="M12" s="60">
        <v>1</v>
      </c>
      <c r="N12" s="61">
        <v>1</v>
      </c>
      <c r="O12" s="61">
        <v>1</v>
      </c>
      <c r="P12" s="61">
        <v>1</v>
      </c>
      <c r="Q12" s="61">
        <v>1</v>
      </c>
      <c r="R12" s="61">
        <v>1</v>
      </c>
      <c r="S12" s="61">
        <v>1</v>
      </c>
      <c r="T12" s="61">
        <v>1</v>
      </c>
      <c r="U12" s="61">
        <v>1</v>
      </c>
      <c r="V12" s="61">
        <v>1</v>
      </c>
    </row>
    <row r="13" spans="1:23" x14ac:dyDescent="0.2">
      <c r="A13" s="105" t="s">
        <v>116</v>
      </c>
      <c r="B13" s="32" t="s">
        <v>84</v>
      </c>
      <c r="C13" s="22">
        <v>1914</v>
      </c>
      <c r="D13" s="22">
        <v>1983</v>
      </c>
      <c r="E13" s="22">
        <v>1860</v>
      </c>
      <c r="F13" s="22">
        <v>1992</v>
      </c>
      <c r="G13" s="22">
        <v>1977</v>
      </c>
      <c r="H13" s="22">
        <v>1733</v>
      </c>
      <c r="I13" s="22">
        <v>1647</v>
      </c>
      <c r="J13" s="22">
        <v>1840</v>
      </c>
      <c r="K13" s="22">
        <v>2299</v>
      </c>
      <c r="L13" s="22">
        <v>2396</v>
      </c>
      <c r="M13" s="52">
        <v>0.54</v>
      </c>
      <c r="N13" s="49">
        <v>0.49</v>
      </c>
      <c r="O13" s="49">
        <v>0.48</v>
      </c>
      <c r="P13" s="49">
        <v>0.52</v>
      </c>
      <c r="Q13" s="49">
        <v>0.52</v>
      </c>
      <c r="R13" s="49">
        <v>0.52</v>
      </c>
      <c r="S13" s="49">
        <v>0.47</v>
      </c>
      <c r="T13" s="49">
        <v>0.48</v>
      </c>
      <c r="U13" s="49">
        <v>0.51</v>
      </c>
      <c r="V13" s="49">
        <v>0.5</v>
      </c>
    </row>
    <row r="14" spans="1:23" ht="14.25" customHeight="1" x14ac:dyDescent="0.2">
      <c r="A14" s="106"/>
      <c r="B14" s="32" t="s">
        <v>85</v>
      </c>
      <c r="C14" s="22">
        <v>80</v>
      </c>
      <c r="D14" s="22">
        <v>103</v>
      </c>
      <c r="E14" s="22">
        <v>94</v>
      </c>
      <c r="F14" s="22">
        <v>114</v>
      </c>
      <c r="G14" s="22">
        <v>75</v>
      </c>
      <c r="H14" s="22">
        <v>88</v>
      </c>
      <c r="I14" s="22">
        <v>49</v>
      </c>
      <c r="J14" s="22">
        <v>110</v>
      </c>
      <c r="K14" s="22">
        <v>131</v>
      </c>
      <c r="L14" s="22">
        <v>79</v>
      </c>
      <c r="M14" s="52">
        <v>0.02</v>
      </c>
      <c r="N14" s="49">
        <v>0.03</v>
      </c>
      <c r="O14" s="49">
        <v>0.02</v>
      </c>
      <c r="P14" s="49">
        <v>0.03</v>
      </c>
      <c r="Q14" s="49">
        <v>0.02</v>
      </c>
      <c r="R14" s="49">
        <v>0.03</v>
      </c>
      <c r="S14" s="49">
        <v>0.01</v>
      </c>
      <c r="T14" s="49">
        <v>0.03</v>
      </c>
      <c r="U14" s="49">
        <v>0.03</v>
      </c>
      <c r="V14" s="49">
        <v>0.02</v>
      </c>
    </row>
    <row r="15" spans="1:23" x14ac:dyDescent="0.2">
      <c r="A15" s="106"/>
      <c r="B15" s="32" t="s">
        <v>86</v>
      </c>
      <c r="C15" s="22">
        <v>1497</v>
      </c>
      <c r="D15" s="22">
        <v>1818</v>
      </c>
      <c r="E15" s="22">
        <v>1778</v>
      </c>
      <c r="F15" s="22">
        <v>1539</v>
      </c>
      <c r="G15" s="22">
        <v>1680</v>
      </c>
      <c r="H15" s="22">
        <v>1468</v>
      </c>
      <c r="I15" s="22">
        <v>1724</v>
      </c>
      <c r="J15" s="22">
        <v>1688</v>
      </c>
      <c r="K15" s="22">
        <v>1875</v>
      </c>
      <c r="L15" s="22">
        <v>2092</v>
      </c>
      <c r="M15" s="52">
        <v>0.42</v>
      </c>
      <c r="N15" s="49">
        <v>0.45</v>
      </c>
      <c r="O15" s="49">
        <v>0.46</v>
      </c>
      <c r="P15" s="49">
        <v>0.41</v>
      </c>
      <c r="Q15" s="49">
        <v>0.44</v>
      </c>
      <c r="R15" s="49">
        <v>0.44</v>
      </c>
      <c r="S15" s="49">
        <v>0.49</v>
      </c>
      <c r="T15" s="49">
        <v>0.44</v>
      </c>
      <c r="U15" s="49">
        <v>0.42</v>
      </c>
      <c r="V15" s="49">
        <v>0.44</v>
      </c>
    </row>
    <row r="16" spans="1:23" ht="14.25" customHeight="1" x14ac:dyDescent="0.2">
      <c r="A16" s="106"/>
      <c r="B16" s="32" t="s">
        <v>15</v>
      </c>
      <c r="C16" s="22">
        <v>53</v>
      </c>
      <c r="D16" s="22">
        <v>124</v>
      </c>
      <c r="E16" s="22">
        <v>109</v>
      </c>
      <c r="F16" s="22">
        <v>154</v>
      </c>
      <c r="G16" s="22">
        <v>57</v>
      </c>
      <c r="H16" s="22">
        <v>71</v>
      </c>
      <c r="I16" s="22">
        <v>91</v>
      </c>
      <c r="J16" s="22">
        <v>219</v>
      </c>
      <c r="K16" s="22">
        <v>186</v>
      </c>
      <c r="L16" s="22">
        <v>213</v>
      </c>
      <c r="M16" s="52">
        <v>0.01</v>
      </c>
      <c r="N16" s="49">
        <v>0.03</v>
      </c>
      <c r="O16" s="49">
        <v>0.03</v>
      </c>
      <c r="P16" s="49">
        <v>0.04</v>
      </c>
      <c r="Q16" s="49">
        <v>0.02</v>
      </c>
      <c r="R16" s="49">
        <v>0.02</v>
      </c>
      <c r="S16" s="49">
        <v>0.03</v>
      </c>
      <c r="T16" s="49">
        <v>0.06</v>
      </c>
      <c r="U16" s="49">
        <v>0.04</v>
      </c>
      <c r="V16" s="49">
        <v>0.04</v>
      </c>
      <c r="W16" s="41"/>
    </row>
    <row r="17" spans="1:23" ht="14.25" customHeight="1" x14ac:dyDescent="0.2">
      <c r="A17" s="107"/>
      <c r="B17" s="40" t="s">
        <v>0</v>
      </c>
      <c r="C17" s="26">
        <v>3544</v>
      </c>
      <c r="D17" s="26">
        <v>4028</v>
      </c>
      <c r="E17" s="26">
        <v>3841</v>
      </c>
      <c r="F17" s="26">
        <v>3799</v>
      </c>
      <c r="G17" s="26">
        <v>3789</v>
      </c>
      <c r="H17" s="26">
        <v>3360</v>
      </c>
      <c r="I17" s="26">
        <v>3511</v>
      </c>
      <c r="J17" s="26">
        <v>3857</v>
      </c>
      <c r="K17" s="26">
        <v>4491</v>
      </c>
      <c r="L17" s="26">
        <v>4780</v>
      </c>
      <c r="M17" s="73">
        <v>1</v>
      </c>
      <c r="N17" s="74">
        <v>1</v>
      </c>
      <c r="O17" s="74">
        <v>1</v>
      </c>
      <c r="P17" s="74">
        <v>1</v>
      </c>
      <c r="Q17" s="74">
        <v>1</v>
      </c>
      <c r="R17" s="74">
        <v>1</v>
      </c>
      <c r="S17" s="74">
        <v>1</v>
      </c>
      <c r="T17" s="74">
        <v>1</v>
      </c>
      <c r="U17" s="74">
        <v>1</v>
      </c>
      <c r="V17" s="74">
        <v>1</v>
      </c>
      <c r="W17" s="41"/>
    </row>
    <row r="18" spans="1:23" x14ac:dyDescent="0.2">
      <c r="A18" s="105" t="s">
        <v>117</v>
      </c>
      <c r="B18" s="14" t="s">
        <v>84</v>
      </c>
      <c r="C18" s="15">
        <v>465</v>
      </c>
      <c r="D18" s="15">
        <v>503</v>
      </c>
      <c r="E18" s="15">
        <v>445</v>
      </c>
      <c r="F18" s="15">
        <v>503</v>
      </c>
      <c r="G18" s="15">
        <v>501</v>
      </c>
      <c r="H18" s="15">
        <v>493</v>
      </c>
      <c r="I18" s="15">
        <v>380</v>
      </c>
      <c r="J18" s="15">
        <v>520</v>
      </c>
      <c r="K18" s="15">
        <v>516</v>
      </c>
      <c r="L18" s="15">
        <v>641</v>
      </c>
      <c r="M18" s="75">
        <v>0.39</v>
      </c>
      <c r="N18" s="76">
        <v>0.42</v>
      </c>
      <c r="O18" s="76">
        <v>0.39</v>
      </c>
      <c r="P18" s="76">
        <v>0.41</v>
      </c>
      <c r="Q18" s="76">
        <v>0.39</v>
      </c>
      <c r="R18" s="76">
        <v>0.4</v>
      </c>
      <c r="S18" s="76">
        <v>0.33</v>
      </c>
      <c r="T18" s="76">
        <v>0.37</v>
      </c>
      <c r="U18" s="76">
        <v>0.34</v>
      </c>
      <c r="V18" s="76">
        <v>0.39</v>
      </c>
      <c r="W18" s="41"/>
    </row>
    <row r="19" spans="1:23" ht="14.25" customHeight="1" x14ac:dyDescent="0.2">
      <c r="A19" s="106"/>
      <c r="B19" s="32" t="s">
        <v>85</v>
      </c>
      <c r="C19" s="22">
        <v>19</v>
      </c>
      <c r="D19" s="22">
        <v>12</v>
      </c>
      <c r="E19" s="22">
        <v>18</v>
      </c>
      <c r="F19" s="22">
        <v>19</v>
      </c>
      <c r="G19" s="22">
        <v>29</v>
      </c>
      <c r="H19" s="22">
        <v>23</v>
      </c>
      <c r="I19" s="22">
        <v>36</v>
      </c>
      <c r="J19" s="22">
        <v>23</v>
      </c>
      <c r="K19" s="22">
        <v>38</v>
      </c>
      <c r="L19" s="22">
        <v>36</v>
      </c>
      <c r="M19" s="52">
        <v>0.02</v>
      </c>
      <c r="N19" s="49">
        <v>0.01</v>
      </c>
      <c r="O19" s="49">
        <v>0.02</v>
      </c>
      <c r="P19" s="49">
        <v>0.02</v>
      </c>
      <c r="Q19" s="49">
        <v>0.02</v>
      </c>
      <c r="R19" s="49">
        <v>0.02</v>
      </c>
      <c r="S19" s="49">
        <v>0.03</v>
      </c>
      <c r="T19" s="49">
        <v>0.02</v>
      </c>
      <c r="U19" s="49">
        <v>0.03</v>
      </c>
      <c r="V19" s="49">
        <v>0.02</v>
      </c>
      <c r="W19" s="41"/>
    </row>
    <row r="20" spans="1:23" ht="14.25" customHeight="1" x14ac:dyDescent="0.2">
      <c r="A20" s="106"/>
      <c r="B20" s="32" t="s">
        <v>86</v>
      </c>
      <c r="C20" s="22">
        <v>701</v>
      </c>
      <c r="D20" s="22">
        <v>655</v>
      </c>
      <c r="E20" s="22">
        <v>638</v>
      </c>
      <c r="F20" s="22">
        <v>667</v>
      </c>
      <c r="G20" s="22">
        <v>733</v>
      </c>
      <c r="H20" s="22">
        <v>700</v>
      </c>
      <c r="I20" s="22">
        <v>690</v>
      </c>
      <c r="J20" s="22">
        <v>818</v>
      </c>
      <c r="K20" s="22">
        <v>913</v>
      </c>
      <c r="L20" s="22">
        <v>881</v>
      </c>
      <c r="M20" s="52">
        <v>0.57999999999999996</v>
      </c>
      <c r="N20" s="49">
        <v>0.54</v>
      </c>
      <c r="O20" s="49">
        <v>0.56000000000000005</v>
      </c>
      <c r="P20" s="49">
        <v>0.55000000000000004</v>
      </c>
      <c r="Q20" s="49">
        <v>0.56999999999999995</v>
      </c>
      <c r="R20" s="49">
        <v>0.56999999999999995</v>
      </c>
      <c r="S20" s="49">
        <v>0.6</v>
      </c>
      <c r="T20" s="49">
        <v>0.57999999999999996</v>
      </c>
      <c r="U20" s="49">
        <v>0.61</v>
      </c>
      <c r="V20" s="49">
        <v>0.54</v>
      </c>
      <c r="W20" s="41"/>
    </row>
    <row r="21" spans="1:23" x14ac:dyDescent="0.2">
      <c r="A21" s="106"/>
      <c r="B21" s="32" t="s">
        <v>15</v>
      </c>
      <c r="C21" s="22">
        <v>15</v>
      </c>
      <c r="D21" s="22">
        <v>34</v>
      </c>
      <c r="E21" s="22">
        <v>35</v>
      </c>
      <c r="F21" s="22">
        <v>30</v>
      </c>
      <c r="G21" s="22">
        <v>30</v>
      </c>
      <c r="H21" s="22">
        <v>9</v>
      </c>
      <c r="I21" s="22">
        <v>46</v>
      </c>
      <c r="J21" s="22">
        <v>51</v>
      </c>
      <c r="K21" s="22">
        <v>39</v>
      </c>
      <c r="L21" s="22">
        <v>66</v>
      </c>
      <c r="M21" s="52">
        <v>0.01</v>
      </c>
      <c r="N21" s="49">
        <v>0.03</v>
      </c>
      <c r="O21" s="49">
        <v>0.03</v>
      </c>
      <c r="P21" s="49">
        <v>0.02</v>
      </c>
      <c r="Q21" s="49">
        <v>0.02</v>
      </c>
      <c r="R21" s="49">
        <v>0.01</v>
      </c>
      <c r="S21" s="49">
        <v>0.04</v>
      </c>
      <c r="T21" s="49">
        <v>0.04</v>
      </c>
      <c r="U21" s="49">
        <v>0.03</v>
      </c>
      <c r="V21" s="49">
        <v>0.04</v>
      </c>
      <c r="W21" s="41"/>
    </row>
    <row r="22" spans="1:23" x14ac:dyDescent="0.2">
      <c r="A22" s="107"/>
      <c r="B22" s="40" t="s">
        <v>0</v>
      </c>
      <c r="C22" s="26">
        <v>1200</v>
      </c>
      <c r="D22" s="26">
        <v>1204</v>
      </c>
      <c r="E22" s="26">
        <v>1136</v>
      </c>
      <c r="F22" s="26">
        <v>1219</v>
      </c>
      <c r="G22" s="26">
        <v>1293</v>
      </c>
      <c r="H22" s="26">
        <v>1225</v>
      </c>
      <c r="I22" s="26">
        <v>1152</v>
      </c>
      <c r="J22" s="26">
        <v>1412</v>
      </c>
      <c r="K22" s="26">
        <v>1506</v>
      </c>
      <c r="L22" s="26">
        <v>1624</v>
      </c>
      <c r="M22" s="73">
        <v>1</v>
      </c>
      <c r="N22" s="74">
        <v>1</v>
      </c>
      <c r="O22" s="74">
        <v>1</v>
      </c>
      <c r="P22" s="74">
        <v>1</v>
      </c>
      <c r="Q22" s="74">
        <v>1</v>
      </c>
      <c r="R22" s="74">
        <v>1</v>
      </c>
      <c r="S22" s="74">
        <v>1</v>
      </c>
      <c r="T22" s="74">
        <v>1</v>
      </c>
      <c r="U22" s="74">
        <v>1</v>
      </c>
      <c r="V22" s="74">
        <v>1</v>
      </c>
      <c r="W22" s="41"/>
    </row>
    <row r="23" spans="1:23" x14ac:dyDescent="0.2">
      <c r="A23" s="105" t="s">
        <v>118</v>
      </c>
      <c r="B23" s="14" t="s">
        <v>84</v>
      </c>
      <c r="C23" s="15">
        <v>42</v>
      </c>
      <c r="D23" s="15">
        <v>26</v>
      </c>
      <c r="E23" s="15">
        <v>37</v>
      </c>
      <c r="F23" s="15">
        <v>72</v>
      </c>
      <c r="G23" s="15">
        <v>39</v>
      </c>
      <c r="H23" s="15">
        <v>44</v>
      </c>
      <c r="I23" s="15">
        <v>9</v>
      </c>
      <c r="J23" s="15">
        <v>40</v>
      </c>
      <c r="K23" s="15">
        <v>65</v>
      </c>
      <c r="L23" s="15">
        <v>44</v>
      </c>
      <c r="M23" s="75">
        <v>0.48</v>
      </c>
      <c r="N23" s="76">
        <v>0.28999999999999998</v>
      </c>
      <c r="O23" s="76">
        <v>0.31</v>
      </c>
      <c r="P23" s="76">
        <v>0.56999999999999995</v>
      </c>
      <c r="Q23" s="76">
        <v>0.56999999999999995</v>
      </c>
      <c r="R23" s="76">
        <v>0.67</v>
      </c>
      <c r="S23" s="76">
        <v>0.18</v>
      </c>
      <c r="T23" s="76">
        <v>0.25</v>
      </c>
      <c r="U23" s="76">
        <v>0.61</v>
      </c>
      <c r="V23" s="76">
        <v>0.44</v>
      </c>
      <c r="W23" s="41"/>
    </row>
    <row r="24" spans="1:23" x14ac:dyDescent="0.2">
      <c r="A24" s="106"/>
      <c r="B24" s="32" t="s">
        <v>85</v>
      </c>
      <c r="C24" s="22">
        <v>2</v>
      </c>
      <c r="D24" s="22">
        <v>2</v>
      </c>
      <c r="E24" s="22">
        <v>1</v>
      </c>
      <c r="F24" s="22">
        <v>1</v>
      </c>
      <c r="G24" s="22">
        <v>0</v>
      </c>
      <c r="H24" s="22">
        <v>3</v>
      </c>
      <c r="I24" s="22">
        <v>3</v>
      </c>
      <c r="J24" s="22">
        <v>3</v>
      </c>
      <c r="K24" s="22">
        <v>1</v>
      </c>
      <c r="L24" s="22">
        <v>1</v>
      </c>
      <c r="M24" s="52">
        <v>0.02</v>
      </c>
      <c r="N24" s="49">
        <v>0.02</v>
      </c>
      <c r="O24" s="49">
        <v>0.01</v>
      </c>
      <c r="P24" s="49">
        <v>0.01</v>
      </c>
      <c r="Q24" s="49">
        <v>0</v>
      </c>
      <c r="R24" s="49">
        <v>0.05</v>
      </c>
      <c r="S24" s="49">
        <v>0.06</v>
      </c>
      <c r="T24" s="49">
        <v>0.02</v>
      </c>
      <c r="U24" s="49">
        <v>0.01</v>
      </c>
      <c r="V24" s="49">
        <v>0.01</v>
      </c>
      <c r="W24" s="41"/>
    </row>
    <row r="25" spans="1:23" x14ac:dyDescent="0.2">
      <c r="A25" s="106"/>
      <c r="B25" s="32" t="s">
        <v>86</v>
      </c>
      <c r="C25" s="22">
        <v>40</v>
      </c>
      <c r="D25" s="22">
        <v>31</v>
      </c>
      <c r="E25" s="22">
        <v>74</v>
      </c>
      <c r="F25" s="22">
        <v>52</v>
      </c>
      <c r="G25" s="22">
        <v>30</v>
      </c>
      <c r="H25" s="22">
        <v>15</v>
      </c>
      <c r="I25" s="22">
        <v>39</v>
      </c>
      <c r="J25" s="22">
        <v>110</v>
      </c>
      <c r="K25" s="22">
        <v>38</v>
      </c>
      <c r="L25" s="22">
        <v>48</v>
      </c>
      <c r="M25" s="52">
        <v>0.45</v>
      </c>
      <c r="N25" s="49">
        <v>0.34</v>
      </c>
      <c r="O25" s="49">
        <v>0.63</v>
      </c>
      <c r="P25" s="49">
        <v>0.41</v>
      </c>
      <c r="Q25" s="49">
        <v>0.43</v>
      </c>
      <c r="R25" s="49">
        <v>0.23</v>
      </c>
      <c r="S25" s="49">
        <v>0.76</v>
      </c>
      <c r="T25" s="49">
        <v>0.7</v>
      </c>
      <c r="U25" s="49">
        <v>0.36</v>
      </c>
      <c r="V25" s="49">
        <v>0.48</v>
      </c>
      <c r="W25" s="41"/>
    </row>
    <row r="26" spans="1:23" x14ac:dyDescent="0.2">
      <c r="A26" s="106"/>
      <c r="B26" s="32" t="s">
        <v>15</v>
      </c>
      <c r="C26" s="22">
        <v>4</v>
      </c>
      <c r="D26" s="22">
        <v>31</v>
      </c>
      <c r="E26" s="22">
        <v>6</v>
      </c>
      <c r="F26" s="22">
        <v>2</v>
      </c>
      <c r="G26" s="22">
        <v>0</v>
      </c>
      <c r="H26" s="22">
        <v>4</v>
      </c>
      <c r="I26" s="22">
        <v>0</v>
      </c>
      <c r="J26" s="22">
        <v>4</v>
      </c>
      <c r="K26" s="22">
        <v>2</v>
      </c>
      <c r="L26" s="22">
        <v>8</v>
      </c>
      <c r="M26" s="52">
        <v>0.05</v>
      </c>
      <c r="N26" s="49">
        <v>0.34</v>
      </c>
      <c r="O26" s="49">
        <v>0.05</v>
      </c>
      <c r="P26" s="49">
        <v>0.02</v>
      </c>
      <c r="Q26" s="49">
        <v>0</v>
      </c>
      <c r="R26" s="49">
        <v>0.06</v>
      </c>
      <c r="S26" s="49">
        <v>0</v>
      </c>
      <c r="T26" s="49">
        <v>0.03</v>
      </c>
      <c r="U26" s="49">
        <v>0.02</v>
      </c>
      <c r="V26" s="49">
        <v>0.08</v>
      </c>
      <c r="W26" s="41"/>
    </row>
    <row r="27" spans="1:23" x14ac:dyDescent="0.2">
      <c r="A27" s="107"/>
      <c r="B27" s="40" t="s">
        <v>0</v>
      </c>
      <c r="C27" s="26">
        <v>88</v>
      </c>
      <c r="D27" s="26">
        <v>90</v>
      </c>
      <c r="E27" s="26">
        <v>118</v>
      </c>
      <c r="F27" s="26">
        <v>127</v>
      </c>
      <c r="G27" s="26">
        <v>69</v>
      </c>
      <c r="H27" s="26">
        <v>66</v>
      </c>
      <c r="I27" s="26">
        <v>51</v>
      </c>
      <c r="J27" s="26">
        <v>157</v>
      </c>
      <c r="K27" s="26">
        <v>106</v>
      </c>
      <c r="L27" s="26">
        <v>101</v>
      </c>
      <c r="M27" s="73">
        <v>1</v>
      </c>
      <c r="N27" s="74">
        <v>1</v>
      </c>
      <c r="O27" s="74">
        <v>1</v>
      </c>
      <c r="P27" s="74">
        <v>1</v>
      </c>
      <c r="Q27" s="74">
        <v>1</v>
      </c>
      <c r="R27" s="74">
        <v>1</v>
      </c>
      <c r="S27" s="74">
        <v>1</v>
      </c>
      <c r="T27" s="74">
        <v>1</v>
      </c>
      <c r="U27" s="74">
        <v>1</v>
      </c>
      <c r="V27" s="74">
        <v>1</v>
      </c>
      <c r="W27" s="41"/>
    </row>
    <row r="28" spans="1:23" x14ac:dyDescent="0.2">
      <c r="A28" s="106" t="s">
        <v>120</v>
      </c>
      <c r="B28" s="14" t="s">
        <v>84</v>
      </c>
      <c r="C28" s="15">
        <v>270</v>
      </c>
      <c r="D28" s="15">
        <v>199</v>
      </c>
      <c r="E28" s="15">
        <v>205</v>
      </c>
      <c r="F28" s="15">
        <v>193</v>
      </c>
      <c r="G28" s="15">
        <v>188</v>
      </c>
      <c r="H28" s="15">
        <v>255</v>
      </c>
      <c r="I28" s="15">
        <v>156</v>
      </c>
      <c r="J28" s="15">
        <v>206</v>
      </c>
      <c r="K28" s="15">
        <v>180</v>
      </c>
      <c r="L28" s="15">
        <v>374</v>
      </c>
      <c r="M28" s="75">
        <v>0.66</v>
      </c>
      <c r="N28" s="76">
        <v>0.53</v>
      </c>
      <c r="O28" s="76">
        <v>0.51</v>
      </c>
      <c r="P28" s="76">
        <v>0.65</v>
      </c>
      <c r="Q28" s="76">
        <v>0.55000000000000004</v>
      </c>
      <c r="R28" s="76">
        <v>0.63</v>
      </c>
      <c r="S28" s="76">
        <v>0.42</v>
      </c>
      <c r="T28" s="76">
        <v>0.59</v>
      </c>
      <c r="U28" s="76">
        <v>0.56999999999999995</v>
      </c>
      <c r="V28" s="76">
        <v>0.7</v>
      </c>
      <c r="W28" s="41"/>
    </row>
    <row r="29" spans="1:23" x14ac:dyDescent="0.2">
      <c r="A29" s="106"/>
      <c r="B29" s="32" t="s">
        <v>85</v>
      </c>
      <c r="C29" s="22">
        <v>6</v>
      </c>
      <c r="D29" s="22">
        <v>5</v>
      </c>
      <c r="E29" s="22">
        <v>11</v>
      </c>
      <c r="F29" s="22">
        <v>10</v>
      </c>
      <c r="G29" s="22">
        <v>12</v>
      </c>
      <c r="H29" s="22">
        <v>28</v>
      </c>
      <c r="I29" s="22">
        <v>13</v>
      </c>
      <c r="J29" s="22">
        <v>14</v>
      </c>
      <c r="K29" s="22">
        <v>17</v>
      </c>
      <c r="L29" s="22">
        <v>27</v>
      </c>
      <c r="M29" s="52">
        <v>0.01</v>
      </c>
      <c r="N29" s="49">
        <v>0.01</v>
      </c>
      <c r="O29" s="49">
        <v>0.03</v>
      </c>
      <c r="P29" s="49">
        <v>0.03</v>
      </c>
      <c r="Q29" s="49">
        <v>0.03</v>
      </c>
      <c r="R29" s="49">
        <v>7.0000000000000007E-2</v>
      </c>
      <c r="S29" s="49">
        <v>0.04</v>
      </c>
      <c r="T29" s="49">
        <v>0.04</v>
      </c>
      <c r="U29" s="49">
        <v>0.05</v>
      </c>
      <c r="V29" s="49">
        <v>0.05</v>
      </c>
      <c r="W29" s="41"/>
    </row>
    <row r="30" spans="1:23" x14ac:dyDescent="0.2">
      <c r="A30" s="106"/>
      <c r="B30" s="32" t="s">
        <v>86</v>
      </c>
      <c r="C30" s="22">
        <v>135</v>
      </c>
      <c r="D30" s="22">
        <v>155</v>
      </c>
      <c r="E30" s="22">
        <v>182</v>
      </c>
      <c r="F30" s="22">
        <v>89</v>
      </c>
      <c r="G30" s="22">
        <v>143</v>
      </c>
      <c r="H30" s="22">
        <v>111</v>
      </c>
      <c r="I30" s="22">
        <v>191</v>
      </c>
      <c r="J30" s="22">
        <v>120</v>
      </c>
      <c r="K30" s="22">
        <v>108</v>
      </c>
      <c r="L30" s="22">
        <v>120</v>
      </c>
      <c r="M30" s="52">
        <v>0.33</v>
      </c>
      <c r="N30" s="49">
        <v>0.41</v>
      </c>
      <c r="O30" s="49">
        <v>0.45</v>
      </c>
      <c r="P30" s="49">
        <v>0.3</v>
      </c>
      <c r="Q30" s="49">
        <v>0.42</v>
      </c>
      <c r="R30" s="49">
        <v>0.28000000000000003</v>
      </c>
      <c r="S30" s="49">
        <v>0.52</v>
      </c>
      <c r="T30" s="49">
        <v>0.34</v>
      </c>
      <c r="U30" s="49">
        <v>0.34</v>
      </c>
      <c r="V30" s="49">
        <v>0.23</v>
      </c>
      <c r="W30" s="41"/>
    </row>
    <row r="31" spans="1:23" x14ac:dyDescent="0.2">
      <c r="A31" s="106"/>
      <c r="B31" s="32" t="s">
        <v>15</v>
      </c>
      <c r="C31" s="22">
        <v>1</v>
      </c>
      <c r="D31" s="22">
        <v>20</v>
      </c>
      <c r="E31" s="22">
        <v>6</v>
      </c>
      <c r="F31" s="22">
        <v>5</v>
      </c>
      <c r="G31" s="22">
        <v>1</v>
      </c>
      <c r="H31" s="22">
        <v>8</v>
      </c>
      <c r="I31" s="22">
        <v>9</v>
      </c>
      <c r="J31" s="22">
        <v>9</v>
      </c>
      <c r="K31" s="22">
        <v>10</v>
      </c>
      <c r="L31" s="22">
        <v>10</v>
      </c>
      <c r="M31" s="52" t="s">
        <v>200</v>
      </c>
      <c r="N31" s="49">
        <v>0.05</v>
      </c>
      <c r="O31" s="49">
        <v>0.01</v>
      </c>
      <c r="P31" s="49">
        <v>0.02</v>
      </c>
      <c r="Q31" s="49" t="s">
        <v>200</v>
      </c>
      <c r="R31" s="49">
        <v>0.02</v>
      </c>
      <c r="S31" s="49">
        <v>0.02</v>
      </c>
      <c r="T31" s="49">
        <v>0.03</v>
      </c>
      <c r="U31" s="49">
        <v>0.03</v>
      </c>
      <c r="V31" s="49">
        <v>0.02</v>
      </c>
      <c r="W31" s="41"/>
    </row>
    <row r="32" spans="1:23" x14ac:dyDescent="0.2">
      <c r="A32" s="107"/>
      <c r="B32" s="40" t="s">
        <v>0</v>
      </c>
      <c r="C32" s="26">
        <v>412</v>
      </c>
      <c r="D32" s="26">
        <v>379</v>
      </c>
      <c r="E32" s="26">
        <v>404</v>
      </c>
      <c r="F32" s="26">
        <v>297</v>
      </c>
      <c r="G32" s="26">
        <v>344</v>
      </c>
      <c r="H32" s="26">
        <v>402</v>
      </c>
      <c r="I32" s="26">
        <v>369</v>
      </c>
      <c r="J32" s="26">
        <v>349</v>
      </c>
      <c r="K32" s="26">
        <v>315</v>
      </c>
      <c r="L32" s="26">
        <v>531</v>
      </c>
      <c r="M32" s="73">
        <v>1</v>
      </c>
      <c r="N32" s="74">
        <v>1</v>
      </c>
      <c r="O32" s="74">
        <v>1</v>
      </c>
      <c r="P32" s="74">
        <v>1</v>
      </c>
      <c r="Q32" s="74">
        <v>1</v>
      </c>
      <c r="R32" s="74">
        <v>1</v>
      </c>
      <c r="S32" s="74">
        <v>1</v>
      </c>
      <c r="T32" s="74">
        <v>1</v>
      </c>
      <c r="U32" s="74">
        <v>1</v>
      </c>
      <c r="V32" s="74">
        <v>1</v>
      </c>
      <c r="W32" s="41"/>
    </row>
  </sheetData>
  <mergeCells count="13">
    <mergeCell ref="M6:V6"/>
    <mergeCell ref="A8:A12"/>
    <mergeCell ref="A13:A17"/>
    <mergeCell ref="A1:V1"/>
    <mergeCell ref="A2:V2"/>
    <mergeCell ref="A5:V5"/>
    <mergeCell ref="A3:V3"/>
    <mergeCell ref="A4:V4"/>
    <mergeCell ref="A18:A22"/>
    <mergeCell ref="A23:A27"/>
    <mergeCell ref="A28:A32"/>
    <mergeCell ref="A6:B6"/>
    <mergeCell ref="C6:L6"/>
  </mergeCells>
  <hyperlinks>
    <hyperlink ref="A3:D3" location="'Definitions and data notes'!A1" display="For more information on how to interpret these figures, please read the Definitions and data notes." xr:uid="{00000000-0004-0000-0100-000000000000}"/>
    <hyperlink ref="A4:D4" location="Contents!A1" display="Back to Contents page" xr:uid="{00000000-0004-0000-0100-000001000000}"/>
  </hyperlinks>
  <pageMargins left="0.7" right="0.7" top="0.75" bottom="0.75" header="0.3" footer="0.3"/>
  <pageSetup paperSize="8"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8" tint="0.79998168889431442"/>
    <pageSetUpPr fitToPage="1"/>
  </sheetPr>
  <dimension ref="A1:Q388"/>
  <sheetViews>
    <sheetView zoomScaleNormal="100" workbookViewId="0">
      <pane ySplit="13" topLeftCell="A14" activePane="bottomLeft" state="frozen"/>
      <selection pane="bottomLeft" sqref="A1:M1"/>
    </sheetView>
  </sheetViews>
  <sheetFormatPr defaultColWidth="9" defaultRowHeight="14.25" x14ac:dyDescent="0.2"/>
  <cols>
    <col min="1" max="3" width="20.625" style="28" customWidth="1"/>
    <col min="4" max="13" width="8.625" style="28" customWidth="1"/>
    <col min="14" max="16384" width="9" style="28"/>
  </cols>
  <sheetData>
    <row r="1" spans="1:17" ht="15" x14ac:dyDescent="0.2">
      <c r="A1" s="99" t="s">
        <v>244</v>
      </c>
      <c r="B1" s="99"/>
      <c r="C1" s="99"/>
      <c r="D1" s="99"/>
      <c r="E1" s="99"/>
      <c r="F1" s="99"/>
      <c r="G1" s="99"/>
      <c r="H1" s="99"/>
      <c r="I1" s="99"/>
      <c r="J1" s="99"/>
      <c r="K1" s="99"/>
      <c r="L1" s="99"/>
      <c r="M1" s="99"/>
    </row>
    <row r="2" spans="1:17" ht="14.25" customHeight="1" x14ac:dyDescent="0.2">
      <c r="A2" s="100" t="s">
        <v>271</v>
      </c>
      <c r="B2" s="100"/>
      <c r="C2" s="100"/>
      <c r="D2" s="100"/>
      <c r="E2" s="100"/>
      <c r="F2" s="100"/>
      <c r="G2" s="100"/>
      <c r="H2" s="100"/>
      <c r="I2" s="100"/>
      <c r="J2" s="100"/>
      <c r="K2" s="100"/>
      <c r="L2" s="100"/>
      <c r="M2" s="100"/>
    </row>
    <row r="3" spans="1:17" x14ac:dyDescent="0.2">
      <c r="A3" s="111" t="s">
        <v>138</v>
      </c>
      <c r="B3" s="111"/>
      <c r="C3" s="111"/>
      <c r="D3" s="111"/>
      <c r="E3" s="111"/>
      <c r="F3" s="111"/>
      <c r="G3" s="111"/>
      <c r="H3" s="111"/>
      <c r="I3" s="111"/>
      <c r="J3" s="111"/>
      <c r="K3" s="111"/>
      <c r="L3" s="111"/>
      <c r="M3" s="111"/>
    </row>
    <row r="4" spans="1:17" x14ac:dyDescent="0.2">
      <c r="A4" s="111" t="s">
        <v>136</v>
      </c>
      <c r="B4" s="111"/>
      <c r="C4" s="111"/>
      <c r="D4" s="111"/>
      <c r="E4" s="111"/>
      <c r="F4" s="111"/>
      <c r="G4" s="111"/>
      <c r="H4" s="111"/>
      <c r="I4" s="111"/>
      <c r="J4" s="111"/>
      <c r="K4" s="111"/>
      <c r="L4" s="111"/>
      <c r="M4" s="111"/>
    </row>
    <row r="5" spans="1:17" x14ac:dyDescent="0.2">
      <c r="A5" s="130" t="s">
        <v>304</v>
      </c>
      <c r="B5" s="130"/>
      <c r="C5" s="130"/>
      <c r="D5" s="130"/>
      <c r="E5" s="130"/>
      <c r="F5" s="130"/>
      <c r="G5" s="130"/>
      <c r="H5" s="130"/>
      <c r="I5" s="130"/>
      <c r="J5" s="130"/>
      <c r="K5" s="130"/>
      <c r="L5" s="130"/>
      <c r="M5" s="130"/>
    </row>
    <row r="6" spans="1:17" s="19" customFormat="1" x14ac:dyDescent="0.2">
      <c r="A6" s="18"/>
      <c r="B6" s="18"/>
      <c r="C6" s="18" t="s">
        <v>1</v>
      </c>
      <c r="D6" s="1">
        <v>2014</v>
      </c>
      <c r="E6" s="1">
        <v>2015</v>
      </c>
      <c r="F6" s="1">
        <v>2016</v>
      </c>
      <c r="G6" s="1">
        <v>2017</v>
      </c>
      <c r="H6" s="1">
        <v>2018</v>
      </c>
      <c r="I6" s="1">
        <v>2019</v>
      </c>
      <c r="J6" s="1">
        <v>2020</v>
      </c>
      <c r="K6" s="1">
        <v>2021</v>
      </c>
      <c r="L6" s="1">
        <v>2022</v>
      </c>
      <c r="M6" s="1">
        <v>2023</v>
      </c>
    </row>
    <row r="7" spans="1:17" x14ac:dyDescent="0.2">
      <c r="A7" s="117" t="s">
        <v>76</v>
      </c>
      <c r="B7" s="117"/>
      <c r="C7" s="32" t="s">
        <v>84</v>
      </c>
      <c r="D7" s="22">
        <v>720</v>
      </c>
      <c r="E7" s="22">
        <v>724</v>
      </c>
      <c r="F7" s="22">
        <v>748</v>
      </c>
      <c r="G7" s="22">
        <v>802</v>
      </c>
      <c r="H7" s="22">
        <v>796</v>
      </c>
      <c r="I7" s="22">
        <v>701</v>
      </c>
      <c r="J7" s="22">
        <v>616</v>
      </c>
      <c r="K7" s="22">
        <v>739</v>
      </c>
      <c r="L7" s="22">
        <v>793</v>
      </c>
      <c r="M7" s="22">
        <v>889</v>
      </c>
    </row>
    <row r="8" spans="1:17" x14ac:dyDescent="0.2">
      <c r="A8" s="117"/>
      <c r="B8" s="117"/>
      <c r="C8" s="32" t="s">
        <v>85</v>
      </c>
      <c r="D8" s="22">
        <v>64</v>
      </c>
      <c r="E8" s="22">
        <v>48</v>
      </c>
      <c r="F8" s="22">
        <v>63</v>
      </c>
      <c r="G8" s="22">
        <v>72</v>
      </c>
      <c r="H8" s="22">
        <v>60</v>
      </c>
      <c r="I8" s="22">
        <v>73</v>
      </c>
      <c r="J8" s="22">
        <v>70</v>
      </c>
      <c r="K8" s="22">
        <v>83</v>
      </c>
      <c r="L8" s="22">
        <v>86</v>
      </c>
      <c r="M8" s="22">
        <v>84</v>
      </c>
    </row>
    <row r="9" spans="1:17" x14ac:dyDescent="0.2">
      <c r="A9" s="117"/>
      <c r="B9" s="117"/>
      <c r="C9" s="32" t="s">
        <v>86</v>
      </c>
      <c r="D9" s="22">
        <v>458</v>
      </c>
      <c r="E9" s="22">
        <v>515</v>
      </c>
      <c r="F9" s="22">
        <v>522</v>
      </c>
      <c r="G9" s="22">
        <v>500</v>
      </c>
      <c r="H9" s="22">
        <v>508</v>
      </c>
      <c r="I9" s="22">
        <v>482</v>
      </c>
      <c r="J9" s="22">
        <v>494</v>
      </c>
      <c r="K9" s="22">
        <v>565</v>
      </c>
      <c r="L9" s="22">
        <v>637</v>
      </c>
      <c r="M9" s="22">
        <v>652</v>
      </c>
    </row>
    <row r="10" spans="1:17" x14ac:dyDescent="0.2">
      <c r="A10" s="117"/>
      <c r="B10" s="117"/>
      <c r="C10" s="30" t="s">
        <v>15</v>
      </c>
      <c r="D10" s="71">
        <v>23</v>
      </c>
      <c r="E10" s="71">
        <v>27</v>
      </c>
      <c r="F10" s="71">
        <v>42</v>
      </c>
      <c r="G10" s="71">
        <v>55</v>
      </c>
      <c r="H10" s="71">
        <v>33</v>
      </c>
      <c r="I10" s="71">
        <v>24</v>
      </c>
      <c r="J10" s="71">
        <v>37</v>
      </c>
      <c r="K10" s="71">
        <v>61</v>
      </c>
      <c r="L10" s="71">
        <v>56</v>
      </c>
      <c r="M10" s="71">
        <v>50</v>
      </c>
    </row>
    <row r="11" spans="1:17" x14ac:dyDescent="0.2">
      <c r="A11" s="118"/>
      <c r="B11" s="118"/>
      <c r="C11" s="29" t="s">
        <v>0</v>
      </c>
      <c r="D11" s="72">
        <v>1265</v>
      </c>
      <c r="E11" s="72">
        <v>1314</v>
      </c>
      <c r="F11" s="72">
        <v>1375</v>
      </c>
      <c r="G11" s="72">
        <v>1429</v>
      </c>
      <c r="H11" s="72">
        <v>1397</v>
      </c>
      <c r="I11" s="72">
        <v>1280</v>
      </c>
      <c r="J11" s="72">
        <v>1217</v>
      </c>
      <c r="K11" s="72">
        <v>1448</v>
      </c>
      <c r="L11" s="72">
        <v>1572</v>
      </c>
      <c r="M11" s="72">
        <v>1675</v>
      </c>
    </row>
    <row r="12" spans="1:17" ht="24" x14ac:dyDescent="0.2">
      <c r="A12" s="33" t="s">
        <v>77</v>
      </c>
      <c r="B12" s="33" t="s">
        <v>78</v>
      </c>
      <c r="C12" s="33" t="s">
        <v>96</v>
      </c>
      <c r="D12" s="119"/>
      <c r="E12" s="119"/>
      <c r="F12" s="119"/>
      <c r="G12" s="119"/>
      <c r="H12" s="119"/>
      <c r="I12" s="119"/>
      <c r="J12" s="119"/>
      <c r="K12" s="119"/>
      <c r="L12" s="119"/>
      <c r="M12" s="119"/>
    </row>
    <row r="13" spans="1:17" x14ac:dyDescent="0.2">
      <c r="A13" s="18" t="s">
        <v>106</v>
      </c>
      <c r="B13" s="18" t="s">
        <v>79</v>
      </c>
      <c r="C13" s="18" t="s">
        <v>1</v>
      </c>
      <c r="D13" s="1">
        <v>2014</v>
      </c>
      <c r="E13" s="1">
        <v>2015</v>
      </c>
      <c r="F13" s="1">
        <v>2016</v>
      </c>
      <c r="G13" s="1">
        <v>2017</v>
      </c>
      <c r="H13" s="1">
        <v>2018</v>
      </c>
      <c r="I13" s="1">
        <v>2019</v>
      </c>
      <c r="J13" s="1">
        <v>2020</v>
      </c>
      <c r="K13" s="1">
        <v>2021</v>
      </c>
      <c r="L13" s="1">
        <v>2022</v>
      </c>
      <c r="M13" s="1">
        <v>2023</v>
      </c>
    </row>
    <row r="14" spans="1:17" x14ac:dyDescent="0.2">
      <c r="A14" s="116" t="s">
        <v>98</v>
      </c>
      <c r="B14" s="116" t="s">
        <v>27</v>
      </c>
      <c r="C14" s="32" t="s">
        <v>84</v>
      </c>
      <c r="D14" s="22">
        <v>1</v>
      </c>
      <c r="E14" s="22">
        <v>1</v>
      </c>
      <c r="F14" s="22">
        <v>1</v>
      </c>
      <c r="G14" s="22">
        <v>1</v>
      </c>
      <c r="H14" s="22">
        <v>0</v>
      </c>
      <c r="I14" s="22">
        <v>0</v>
      </c>
      <c r="J14" s="22">
        <v>0</v>
      </c>
      <c r="K14" s="22">
        <v>0</v>
      </c>
      <c r="L14" s="22">
        <v>0</v>
      </c>
      <c r="M14" s="22">
        <v>1</v>
      </c>
      <c r="Q14" s="95"/>
    </row>
    <row r="15" spans="1:17" x14ac:dyDescent="0.2">
      <c r="A15" s="116" t="s">
        <v>98</v>
      </c>
      <c r="B15" s="116" t="str">
        <f t="shared" ref="B15:B18" si="0">B14</f>
        <v>Dargaville</v>
      </c>
      <c r="C15" s="32" t="s">
        <v>85</v>
      </c>
      <c r="D15" s="22">
        <v>0</v>
      </c>
      <c r="E15" s="22">
        <v>0</v>
      </c>
      <c r="F15" s="22">
        <v>0</v>
      </c>
      <c r="G15" s="22">
        <v>0</v>
      </c>
      <c r="H15" s="22">
        <v>0</v>
      </c>
      <c r="I15" s="22">
        <v>0</v>
      </c>
      <c r="J15" s="22">
        <v>0</v>
      </c>
      <c r="K15" s="22">
        <v>0</v>
      </c>
      <c r="L15" s="22">
        <v>0</v>
      </c>
      <c r="M15" s="22">
        <v>0</v>
      </c>
      <c r="Q15" s="95"/>
    </row>
    <row r="16" spans="1:17" x14ac:dyDescent="0.2">
      <c r="A16" s="116" t="s">
        <v>98</v>
      </c>
      <c r="B16" s="116" t="str">
        <f t="shared" si="0"/>
        <v>Dargaville</v>
      </c>
      <c r="C16" s="32" t="s">
        <v>86</v>
      </c>
      <c r="D16" s="22">
        <v>0</v>
      </c>
      <c r="E16" s="22">
        <v>0</v>
      </c>
      <c r="F16" s="22">
        <v>1</v>
      </c>
      <c r="G16" s="22">
        <v>0</v>
      </c>
      <c r="H16" s="22">
        <v>0</v>
      </c>
      <c r="I16" s="22">
        <v>1</v>
      </c>
      <c r="J16" s="22">
        <v>0</v>
      </c>
      <c r="K16" s="22">
        <v>0</v>
      </c>
      <c r="L16" s="22">
        <v>0</v>
      </c>
      <c r="M16" s="22">
        <v>0</v>
      </c>
      <c r="Q16" s="95"/>
    </row>
    <row r="17" spans="1:17" x14ac:dyDescent="0.2">
      <c r="A17" s="116" t="s">
        <v>98</v>
      </c>
      <c r="B17" s="116" t="str">
        <f t="shared" si="0"/>
        <v>Dargaville</v>
      </c>
      <c r="C17" s="32" t="s">
        <v>15</v>
      </c>
      <c r="D17" s="22">
        <v>0</v>
      </c>
      <c r="E17" s="22">
        <v>0</v>
      </c>
      <c r="F17" s="22">
        <v>0</v>
      </c>
      <c r="G17" s="22">
        <v>1</v>
      </c>
      <c r="H17" s="22">
        <v>0</v>
      </c>
      <c r="I17" s="22">
        <v>0</v>
      </c>
      <c r="J17" s="22">
        <v>0</v>
      </c>
      <c r="K17" s="22">
        <v>0</v>
      </c>
      <c r="L17" s="22">
        <v>0</v>
      </c>
      <c r="M17" s="22">
        <v>0</v>
      </c>
      <c r="Q17" s="95"/>
    </row>
    <row r="18" spans="1:17" x14ac:dyDescent="0.2">
      <c r="A18" s="116" t="s">
        <v>98</v>
      </c>
      <c r="B18" s="114" t="str">
        <f t="shared" si="0"/>
        <v>Dargaville</v>
      </c>
      <c r="C18" s="31" t="s">
        <v>0</v>
      </c>
      <c r="D18" s="57">
        <v>1</v>
      </c>
      <c r="E18" s="57">
        <v>1</v>
      </c>
      <c r="F18" s="57">
        <v>2</v>
      </c>
      <c r="G18" s="57">
        <v>2</v>
      </c>
      <c r="H18" s="57">
        <v>0</v>
      </c>
      <c r="I18" s="57">
        <v>1</v>
      </c>
      <c r="J18" s="57">
        <v>0</v>
      </c>
      <c r="K18" s="57">
        <v>0</v>
      </c>
      <c r="L18" s="57">
        <v>0</v>
      </c>
      <c r="M18" s="57">
        <v>1</v>
      </c>
      <c r="Q18" s="95"/>
    </row>
    <row r="19" spans="1:17" x14ac:dyDescent="0.2">
      <c r="A19" s="116" t="s">
        <v>98</v>
      </c>
      <c r="B19" s="112" t="s">
        <v>28</v>
      </c>
      <c r="C19" s="14" t="s">
        <v>84</v>
      </c>
      <c r="D19" s="15">
        <v>13</v>
      </c>
      <c r="E19" s="15">
        <v>6</v>
      </c>
      <c r="F19" s="15">
        <v>5</v>
      </c>
      <c r="G19" s="15">
        <v>5</v>
      </c>
      <c r="H19" s="15">
        <v>6</v>
      </c>
      <c r="I19" s="15">
        <v>5</v>
      </c>
      <c r="J19" s="15">
        <v>9</v>
      </c>
      <c r="K19" s="15">
        <v>8</v>
      </c>
      <c r="L19" s="15">
        <v>10</v>
      </c>
      <c r="M19" s="15">
        <v>13</v>
      </c>
      <c r="Q19" s="95"/>
    </row>
    <row r="20" spans="1:17" x14ac:dyDescent="0.2">
      <c r="A20" s="116" t="s">
        <v>98</v>
      </c>
      <c r="B20" s="116" t="str">
        <f t="shared" ref="B20:B23" si="1">B19</f>
        <v>Kaikohe</v>
      </c>
      <c r="C20" s="32" t="s">
        <v>85</v>
      </c>
      <c r="D20" s="22">
        <v>0</v>
      </c>
      <c r="E20" s="22">
        <v>0</v>
      </c>
      <c r="F20" s="22">
        <v>1</v>
      </c>
      <c r="G20" s="22">
        <v>0</v>
      </c>
      <c r="H20" s="22">
        <v>2</v>
      </c>
      <c r="I20" s="22">
        <v>0</v>
      </c>
      <c r="J20" s="22">
        <v>2</v>
      </c>
      <c r="K20" s="22">
        <v>3</v>
      </c>
      <c r="L20" s="22">
        <v>3</v>
      </c>
      <c r="M20" s="22">
        <v>1</v>
      </c>
      <c r="Q20" s="95"/>
    </row>
    <row r="21" spans="1:17" x14ac:dyDescent="0.2">
      <c r="A21" s="116" t="s">
        <v>98</v>
      </c>
      <c r="B21" s="116" t="str">
        <f t="shared" si="1"/>
        <v>Kaikohe</v>
      </c>
      <c r="C21" s="32" t="s">
        <v>86</v>
      </c>
      <c r="D21" s="22">
        <v>8</v>
      </c>
      <c r="E21" s="22">
        <v>8</v>
      </c>
      <c r="F21" s="22">
        <v>5</v>
      </c>
      <c r="G21" s="22">
        <v>11</v>
      </c>
      <c r="H21" s="22">
        <v>6</v>
      </c>
      <c r="I21" s="22">
        <v>2</v>
      </c>
      <c r="J21" s="22">
        <v>6</v>
      </c>
      <c r="K21" s="22">
        <v>7</v>
      </c>
      <c r="L21" s="22">
        <v>0</v>
      </c>
      <c r="M21" s="22">
        <v>7</v>
      </c>
      <c r="Q21" s="95"/>
    </row>
    <row r="22" spans="1:17" x14ac:dyDescent="0.2">
      <c r="A22" s="116" t="s">
        <v>98</v>
      </c>
      <c r="B22" s="116" t="str">
        <f t="shared" si="1"/>
        <v>Kaikohe</v>
      </c>
      <c r="C22" s="32" t="s">
        <v>15</v>
      </c>
      <c r="D22" s="22">
        <v>0</v>
      </c>
      <c r="E22" s="22">
        <v>0</v>
      </c>
      <c r="F22" s="22">
        <v>0</v>
      </c>
      <c r="G22" s="22">
        <v>0</v>
      </c>
      <c r="H22" s="22">
        <v>0</v>
      </c>
      <c r="I22" s="22">
        <v>0</v>
      </c>
      <c r="J22" s="22">
        <v>0</v>
      </c>
      <c r="K22" s="22">
        <v>1</v>
      </c>
      <c r="L22" s="22">
        <v>0</v>
      </c>
      <c r="M22" s="22">
        <v>2</v>
      </c>
      <c r="Q22" s="95"/>
    </row>
    <row r="23" spans="1:17" x14ac:dyDescent="0.2">
      <c r="A23" s="116" t="s">
        <v>98</v>
      </c>
      <c r="B23" s="114" t="str">
        <f t="shared" si="1"/>
        <v>Kaikohe</v>
      </c>
      <c r="C23" s="31" t="s">
        <v>0</v>
      </c>
      <c r="D23" s="57">
        <v>21</v>
      </c>
      <c r="E23" s="57">
        <v>14</v>
      </c>
      <c r="F23" s="57">
        <v>11</v>
      </c>
      <c r="G23" s="57">
        <v>16</v>
      </c>
      <c r="H23" s="57">
        <v>14</v>
      </c>
      <c r="I23" s="57">
        <v>7</v>
      </c>
      <c r="J23" s="57">
        <v>17</v>
      </c>
      <c r="K23" s="57">
        <v>19</v>
      </c>
      <c r="L23" s="57">
        <v>13</v>
      </c>
      <c r="M23" s="57">
        <v>23</v>
      </c>
      <c r="Q23" s="95"/>
    </row>
    <row r="24" spans="1:17" x14ac:dyDescent="0.2">
      <c r="A24" s="116" t="s">
        <v>98</v>
      </c>
      <c r="B24" s="112" t="s">
        <v>152</v>
      </c>
      <c r="C24" s="14" t="s">
        <v>84</v>
      </c>
      <c r="D24" s="15">
        <v>0</v>
      </c>
      <c r="E24" s="15">
        <v>2</v>
      </c>
      <c r="F24" s="15">
        <v>1</v>
      </c>
      <c r="G24" s="15">
        <v>1</v>
      </c>
      <c r="H24" s="15">
        <v>1</v>
      </c>
      <c r="I24" s="15">
        <v>4</v>
      </c>
      <c r="J24" s="15">
        <v>2</v>
      </c>
      <c r="K24" s="15">
        <v>2</v>
      </c>
      <c r="L24" s="15">
        <v>2</v>
      </c>
      <c r="M24" s="15">
        <v>3</v>
      </c>
      <c r="Q24" s="95"/>
    </row>
    <row r="25" spans="1:17" x14ac:dyDescent="0.2">
      <c r="A25" s="116" t="s">
        <v>98</v>
      </c>
      <c r="B25" s="116" t="str">
        <f t="shared" ref="B25:B28" si="2">B24</f>
        <v>Kaitāia</v>
      </c>
      <c r="C25" s="32" t="s">
        <v>85</v>
      </c>
      <c r="D25" s="22">
        <v>3</v>
      </c>
      <c r="E25" s="22">
        <v>0</v>
      </c>
      <c r="F25" s="22">
        <v>1</v>
      </c>
      <c r="G25" s="22">
        <v>0</v>
      </c>
      <c r="H25" s="22">
        <v>1</v>
      </c>
      <c r="I25" s="22">
        <v>0</v>
      </c>
      <c r="J25" s="22">
        <v>0</v>
      </c>
      <c r="K25" s="22">
        <v>0</v>
      </c>
      <c r="L25" s="22">
        <v>0</v>
      </c>
      <c r="M25" s="22">
        <v>0</v>
      </c>
      <c r="Q25" s="95"/>
    </row>
    <row r="26" spans="1:17" x14ac:dyDescent="0.2">
      <c r="A26" s="116" t="s">
        <v>98</v>
      </c>
      <c r="B26" s="116" t="str">
        <f t="shared" si="2"/>
        <v>Kaitāia</v>
      </c>
      <c r="C26" s="32" t="s">
        <v>86</v>
      </c>
      <c r="D26" s="22">
        <v>2</v>
      </c>
      <c r="E26" s="22">
        <v>4</v>
      </c>
      <c r="F26" s="22">
        <v>1</v>
      </c>
      <c r="G26" s="22">
        <v>1</v>
      </c>
      <c r="H26" s="22">
        <v>3</v>
      </c>
      <c r="I26" s="22">
        <v>2</v>
      </c>
      <c r="J26" s="22">
        <v>3</v>
      </c>
      <c r="K26" s="22">
        <v>1</v>
      </c>
      <c r="L26" s="22">
        <v>3</v>
      </c>
      <c r="M26" s="22">
        <v>1</v>
      </c>
      <c r="Q26" s="95"/>
    </row>
    <row r="27" spans="1:17" x14ac:dyDescent="0.2">
      <c r="A27" s="116" t="s">
        <v>98</v>
      </c>
      <c r="B27" s="116" t="str">
        <f t="shared" si="2"/>
        <v>Kaitāia</v>
      </c>
      <c r="C27" s="32" t="s">
        <v>15</v>
      </c>
      <c r="D27" s="22">
        <v>0</v>
      </c>
      <c r="E27" s="22">
        <v>0</v>
      </c>
      <c r="F27" s="22">
        <v>0</v>
      </c>
      <c r="G27" s="22">
        <v>2</v>
      </c>
      <c r="H27" s="22">
        <v>0</v>
      </c>
      <c r="I27" s="22">
        <v>0</v>
      </c>
      <c r="J27" s="22">
        <v>0</v>
      </c>
      <c r="K27" s="22">
        <v>1</v>
      </c>
      <c r="L27" s="22">
        <v>0</v>
      </c>
      <c r="M27" s="22">
        <v>0</v>
      </c>
      <c r="Q27" s="95"/>
    </row>
    <row r="28" spans="1:17" x14ac:dyDescent="0.2">
      <c r="A28" s="116" t="s">
        <v>98</v>
      </c>
      <c r="B28" s="114" t="str">
        <f t="shared" si="2"/>
        <v>Kaitāia</v>
      </c>
      <c r="C28" s="31" t="s">
        <v>0</v>
      </c>
      <c r="D28" s="57">
        <v>5</v>
      </c>
      <c r="E28" s="57">
        <v>6</v>
      </c>
      <c r="F28" s="57">
        <v>3</v>
      </c>
      <c r="G28" s="57">
        <v>4</v>
      </c>
      <c r="H28" s="57">
        <v>5</v>
      </c>
      <c r="I28" s="57">
        <v>6</v>
      </c>
      <c r="J28" s="57">
        <v>5</v>
      </c>
      <c r="K28" s="57">
        <v>4</v>
      </c>
      <c r="L28" s="57">
        <v>5</v>
      </c>
      <c r="M28" s="57">
        <v>4</v>
      </c>
      <c r="Q28" s="95"/>
    </row>
    <row r="29" spans="1:17" x14ac:dyDescent="0.2">
      <c r="A29" s="116" t="s">
        <v>98</v>
      </c>
      <c r="B29" s="112" t="s">
        <v>198</v>
      </c>
      <c r="C29" s="14" t="s">
        <v>84</v>
      </c>
      <c r="D29" s="15">
        <v>31</v>
      </c>
      <c r="E29" s="15">
        <v>36</v>
      </c>
      <c r="F29" s="15">
        <v>26</v>
      </c>
      <c r="G29" s="15">
        <v>28</v>
      </c>
      <c r="H29" s="15">
        <v>30</v>
      </c>
      <c r="I29" s="15">
        <v>31</v>
      </c>
      <c r="J29" s="15">
        <v>32</v>
      </c>
      <c r="K29" s="15">
        <v>36</v>
      </c>
      <c r="L29" s="15">
        <v>30</v>
      </c>
      <c r="M29" s="15">
        <v>36</v>
      </c>
      <c r="Q29" s="95"/>
    </row>
    <row r="30" spans="1:17" x14ac:dyDescent="0.2">
      <c r="A30" s="116" t="s">
        <v>98</v>
      </c>
      <c r="B30" s="116" t="str">
        <f t="shared" ref="B30:B33" si="3">B29</f>
        <v>Whangārei</v>
      </c>
      <c r="C30" s="32" t="s">
        <v>85</v>
      </c>
      <c r="D30" s="22">
        <v>1</v>
      </c>
      <c r="E30" s="22">
        <v>0</v>
      </c>
      <c r="F30" s="22">
        <v>2</v>
      </c>
      <c r="G30" s="22">
        <v>3</v>
      </c>
      <c r="H30" s="22">
        <v>3</v>
      </c>
      <c r="I30" s="22">
        <v>0</v>
      </c>
      <c r="J30" s="22">
        <v>0</v>
      </c>
      <c r="K30" s="22">
        <v>3</v>
      </c>
      <c r="L30" s="22">
        <v>1</v>
      </c>
      <c r="M30" s="22">
        <v>2</v>
      </c>
      <c r="Q30" s="95"/>
    </row>
    <row r="31" spans="1:17" x14ac:dyDescent="0.2">
      <c r="A31" s="116" t="s">
        <v>98</v>
      </c>
      <c r="B31" s="116" t="str">
        <f t="shared" si="3"/>
        <v>Whangārei</v>
      </c>
      <c r="C31" s="32" t="s">
        <v>86</v>
      </c>
      <c r="D31" s="22">
        <v>13</v>
      </c>
      <c r="E31" s="22">
        <v>10</v>
      </c>
      <c r="F31" s="22">
        <v>16</v>
      </c>
      <c r="G31" s="22">
        <v>19</v>
      </c>
      <c r="H31" s="22">
        <v>23</v>
      </c>
      <c r="I31" s="22">
        <v>20</v>
      </c>
      <c r="J31" s="22">
        <v>17</v>
      </c>
      <c r="K31" s="22">
        <v>14</v>
      </c>
      <c r="L31" s="22">
        <v>18</v>
      </c>
      <c r="M31" s="22">
        <v>26</v>
      </c>
      <c r="Q31" s="95"/>
    </row>
    <row r="32" spans="1:17" x14ac:dyDescent="0.2">
      <c r="A32" s="116" t="s">
        <v>98</v>
      </c>
      <c r="B32" s="116" t="str">
        <f t="shared" si="3"/>
        <v>Whangārei</v>
      </c>
      <c r="C32" s="32" t="s">
        <v>15</v>
      </c>
      <c r="D32" s="22">
        <v>1</v>
      </c>
      <c r="E32" s="22">
        <v>0</v>
      </c>
      <c r="F32" s="22">
        <v>0</v>
      </c>
      <c r="G32" s="22">
        <v>2</v>
      </c>
      <c r="H32" s="22">
        <v>4</v>
      </c>
      <c r="I32" s="22">
        <v>2</v>
      </c>
      <c r="J32" s="22">
        <v>3</v>
      </c>
      <c r="K32" s="22">
        <v>0</v>
      </c>
      <c r="L32" s="22">
        <v>3</v>
      </c>
      <c r="M32" s="22">
        <v>3</v>
      </c>
      <c r="Q32" s="95"/>
    </row>
    <row r="33" spans="1:17" x14ac:dyDescent="0.2">
      <c r="A33" s="116" t="s">
        <v>98</v>
      </c>
      <c r="B33" s="114" t="str">
        <f t="shared" si="3"/>
        <v>Whangārei</v>
      </c>
      <c r="C33" s="31" t="s">
        <v>0</v>
      </c>
      <c r="D33" s="57">
        <v>46</v>
      </c>
      <c r="E33" s="57">
        <v>46</v>
      </c>
      <c r="F33" s="57">
        <v>44</v>
      </c>
      <c r="G33" s="57">
        <v>52</v>
      </c>
      <c r="H33" s="57">
        <v>60</v>
      </c>
      <c r="I33" s="57">
        <v>53</v>
      </c>
      <c r="J33" s="57">
        <v>52</v>
      </c>
      <c r="K33" s="57">
        <v>53</v>
      </c>
      <c r="L33" s="57">
        <v>52</v>
      </c>
      <c r="M33" s="57">
        <v>67</v>
      </c>
      <c r="Q33" s="95"/>
    </row>
    <row r="34" spans="1:17" x14ac:dyDescent="0.2">
      <c r="A34" s="116" t="s">
        <v>98</v>
      </c>
      <c r="B34" s="116" t="s">
        <v>107</v>
      </c>
      <c r="C34" s="32" t="s">
        <v>84</v>
      </c>
      <c r="D34" s="22">
        <v>45</v>
      </c>
      <c r="E34" s="22">
        <v>45</v>
      </c>
      <c r="F34" s="22">
        <v>33</v>
      </c>
      <c r="G34" s="22">
        <v>35</v>
      </c>
      <c r="H34" s="22">
        <v>37</v>
      </c>
      <c r="I34" s="22">
        <v>40</v>
      </c>
      <c r="J34" s="22">
        <v>43</v>
      </c>
      <c r="K34" s="22">
        <v>46</v>
      </c>
      <c r="L34" s="22">
        <v>42</v>
      </c>
      <c r="M34" s="22">
        <v>53</v>
      </c>
      <c r="Q34" s="95"/>
    </row>
    <row r="35" spans="1:17" x14ac:dyDescent="0.2">
      <c r="A35" s="116" t="s">
        <v>98</v>
      </c>
      <c r="B35" s="116" t="str">
        <f t="shared" ref="B35:B38" si="4">B34</f>
        <v>Justice service area total</v>
      </c>
      <c r="C35" s="32" t="s">
        <v>85</v>
      </c>
      <c r="D35" s="22">
        <v>4</v>
      </c>
      <c r="E35" s="22">
        <v>0</v>
      </c>
      <c r="F35" s="22">
        <v>4</v>
      </c>
      <c r="G35" s="22">
        <v>3</v>
      </c>
      <c r="H35" s="22">
        <v>6</v>
      </c>
      <c r="I35" s="22">
        <v>0</v>
      </c>
      <c r="J35" s="22">
        <v>2</v>
      </c>
      <c r="K35" s="22">
        <v>6</v>
      </c>
      <c r="L35" s="22">
        <v>4</v>
      </c>
      <c r="M35" s="22">
        <v>3</v>
      </c>
      <c r="Q35" s="95"/>
    </row>
    <row r="36" spans="1:17" x14ac:dyDescent="0.2">
      <c r="A36" s="116" t="s">
        <v>98</v>
      </c>
      <c r="B36" s="116" t="str">
        <f t="shared" si="4"/>
        <v>Justice service area total</v>
      </c>
      <c r="C36" s="32" t="s">
        <v>86</v>
      </c>
      <c r="D36" s="22">
        <v>23</v>
      </c>
      <c r="E36" s="22">
        <v>22</v>
      </c>
      <c r="F36" s="22">
        <v>23</v>
      </c>
      <c r="G36" s="22">
        <v>31</v>
      </c>
      <c r="H36" s="22">
        <v>32</v>
      </c>
      <c r="I36" s="22">
        <v>25</v>
      </c>
      <c r="J36" s="22">
        <v>26</v>
      </c>
      <c r="K36" s="22">
        <v>22</v>
      </c>
      <c r="L36" s="22">
        <v>21</v>
      </c>
      <c r="M36" s="22">
        <v>34</v>
      </c>
      <c r="Q36" s="95"/>
    </row>
    <row r="37" spans="1:17" x14ac:dyDescent="0.2">
      <c r="A37" s="116" t="s">
        <v>98</v>
      </c>
      <c r="B37" s="116" t="str">
        <f t="shared" si="4"/>
        <v>Justice service area total</v>
      </c>
      <c r="C37" s="32" t="s">
        <v>15</v>
      </c>
      <c r="D37" s="22">
        <v>1</v>
      </c>
      <c r="E37" s="22">
        <v>0</v>
      </c>
      <c r="F37" s="22">
        <v>0</v>
      </c>
      <c r="G37" s="22">
        <v>5</v>
      </c>
      <c r="H37" s="22">
        <v>4</v>
      </c>
      <c r="I37" s="22">
        <v>2</v>
      </c>
      <c r="J37" s="22">
        <v>3</v>
      </c>
      <c r="K37" s="22">
        <v>2</v>
      </c>
      <c r="L37" s="22">
        <v>3</v>
      </c>
      <c r="M37" s="22">
        <v>5</v>
      </c>
      <c r="Q37" s="95"/>
    </row>
    <row r="38" spans="1:17" x14ac:dyDescent="0.2">
      <c r="A38" s="114" t="s">
        <v>98</v>
      </c>
      <c r="B38" s="114" t="str">
        <f t="shared" si="4"/>
        <v>Justice service area total</v>
      </c>
      <c r="C38" s="31" t="s">
        <v>0</v>
      </c>
      <c r="D38" s="26">
        <v>73</v>
      </c>
      <c r="E38" s="26">
        <v>67</v>
      </c>
      <c r="F38" s="26">
        <v>60</v>
      </c>
      <c r="G38" s="26">
        <v>74</v>
      </c>
      <c r="H38" s="26">
        <v>79</v>
      </c>
      <c r="I38" s="26">
        <v>67</v>
      </c>
      <c r="J38" s="26">
        <v>74</v>
      </c>
      <c r="K38" s="26">
        <v>76</v>
      </c>
      <c r="L38" s="26">
        <v>70</v>
      </c>
      <c r="M38" s="26">
        <v>95</v>
      </c>
      <c r="Q38" s="95"/>
    </row>
    <row r="39" spans="1:17" x14ac:dyDescent="0.2">
      <c r="A39" s="116" t="s">
        <v>135</v>
      </c>
      <c r="B39" s="112" t="s">
        <v>29</v>
      </c>
      <c r="C39" s="14" t="s">
        <v>84</v>
      </c>
      <c r="D39" s="15">
        <v>14</v>
      </c>
      <c r="E39" s="15">
        <v>21</v>
      </c>
      <c r="F39" s="15">
        <v>17</v>
      </c>
      <c r="G39" s="15">
        <v>21</v>
      </c>
      <c r="H39" s="15">
        <v>7</v>
      </c>
      <c r="I39" s="15">
        <v>14</v>
      </c>
      <c r="J39" s="15">
        <v>5</v>
      </c>
      <c r="K39" s="15">
        <v>5</v>
      </c>
      <c r="L39" s="15">
        <v>8</v>
      </c>
      <c r="M39" s="15">
        <v>7</v>
      </c>
      <c r="Q39" s="95"/>
    </row>
    <row r="40" spans="1:17" x14ac:dyDescent="0.2">
      <c r="A40" s="116" t="str">
        <f>A39</f>
        <v>Waitematā</v>
      </c>
      <c r="B40" s="116" t="str">
        <f t="shared" ref="B40:B43" si="5">B39</f>
        <v>North Shore</v>
      </c>
      <c r="C40" s="32" t="s">
        <v>85</v>
      </c>
      <c r="D40" s="22">
        <v>2</v>
      </c>
      <c r="E40" s="22">
        <v>2</v>
      </c>
      <c r="F40" s="22">
        <v>3</v>
      </c>
      <c r="G40" s="22">
        <v>6</v>
      </c>
      <c r="H40" s="22">
        <v>1</v>
      </c>
      <c r="I40" s="22">
        <v>3</v>
      </c>
      <c r="J40" s="22">
        <v>1</v>
      </c>
      <c r="K40" s="22">
        <v>2</v>
      </c>
      <c r="L40" s="22">
        <v>4</v>
      </c>
      <c r="M40" s="22">
        <v>3</v>
      </c>
      <c r="Q40" s="95"/>
    </row>
    <row r="41" spans="1:17" x14ac:dyDescent="0.2">
      <c r="A41" s="116" t="str">
        <f t="shared" ref="A41:B51" si="6">A40</f>
        <v>Waitematā</v>
      </c>
      <c r="B41" s="116" t="str">
        <f t="shared" si="5"/>
        <v>North Shore</v>
      </c>
      <c r="C41" s="32" t="s">
        <v>86</v>
      </c>
      <c r="D41" s="22">
        <v>8</v>
      </c>
      <c r="E41" s="22">
        <v>10</v>
      </c>
      <c r="F41" s="22">
        <v>6</v>
      </c>
      <c r="G41" s="22">
        <v>11</v>
      </c>
      <c r="H41" s="22">
        <v>7</v>
      </c>
      <c r="I41" s="22">
        <v>5</v>
      </c>
      <c r="J41" s="22">
        <v>3</v>
      </c>
      <c r="K41" s="22">
        <v>6</v>
      </c>
      <c r="L41" s="22">
        <v>8</v>
      </c>
      <c r="M41" s="22">
        <v>7</v>
      </c>
      <c r="Q41" s="95"/>
    </row>
    <row r="42" spans="1:17" x14ac:dyDescent="0.2">
      <c r="A42" s="116" t="str">
        <f t="shared" si="6"/>
        <v>Waitematā</v>
      </c>
      <c r="B42" s="116" t="str">
        <f t="shared" si="5"/>
        <v>North Shore</v>
      </c>
      <c r="C42" s="32" t="s">
        <v>15</v>
      </c>
      <c r="D42" s="22">
        <v>1</v>
      </c>
      <c r="E42" s="22">
        <v>2</v>
      </c>
      <c r="F42" s="22">
        <v>2</v>
      </c>
      <c r="G42" s="22">
        <v>0</v>
      </c>
      <c r="H42" s="22">
        <v>1</v>
      </c>
      <c r="I42" s="22">
        <v>0</v>
      </c>
      <c r="J42" s="22">
        <v>0</v>
      </c>
      <c r="K42" s="22">
        <v>0</v>
      </c>
      <c r="L42" s="22">
        <v>0</v>
      </c>
      <c r="M42" s="22">
        <v>0</v>
      </c>
      <c r="Q42" s="95"/>
    </row>
    <row r="43" spans="1:17" x14ac:dyDescent="0.2">
      <c r="A43" s="116" t="str">
        <f t="shared" si="6"/>
        <v>Waitematā</v>
      </c>
      <c r="B43" s="114" t="str">
        <f t="shared" si="5"/>
        <v>North Shore</v>
      </c>
      <c r="C43" s="31" t="s">
        <v>0</v>
      </c>
      <c r="D43" s="57">
        <v>25</v>
      </c>
      <c r="E43" s="57">
        <v>35</v>
      </c>
      <c r="F43" s="57">
        <v>28</v>
      </c>
      <c r="G43" s="57">
        <v>38</v>
      </c>
      <c r="H43" s="57">
        <v>16</v>
      </c>
      <c r="I43" s="57">
        <v>22</v>
      </c>
      <c r="J43" s="57">
        <v>9</v>
      </c>
      <c r="K43" s="57">
        <v>13</v>
      </c>
      <c r="L43" s="57">
        <v>20</v>
      </c>
      <c r="M43" s="57">
        <v>17</v>
      </c>
      <c r="Q43" s="95"/>
    </row>
    <row r="44" spans="1:17" x14ac:dyDescent="0.2">
      <c r="A44" s="116" t="str">
        <f t="shared" si="6"/>
        <v>Waitematā</v>
      </c>
      <c r="B44" s="112" t="s">
        <v>153</v>
      </c>
      <c r="C44" s="14" t="s">
        <v>84</v>
      </c>
      <c r="D44" s="15">
        <v>17</v>
      </c>
      <c r="E44" s="15">
        <v>12</v>
      </c>
      <c r="F44" s="15">
        <v>20</v>
      </c>
      <c r="G44" s="15">
        <v>16</v>
      </c>
      <c r="H44" s="15">
        <v>18</v>
      </c>
      <c r="I44" s="15">
        <v>11</v>
      </c>
      <c r="J44" s="15">
        <v>11</v>
      </c>
      <c r="K44" s="15">
        <v>6</v>
      </c>
      <c r="L44" s="15">
        <v>10</v>
      </c>
      <c r="M44" s="15">
        <v>15</v>
      </c>
      <c r="Q44" s="95"/>
    </row>
    <row r="45" spans="1:17" x14ac:dyDescent="0.2">
      <c r="A45" s="116" t="str">
        <f t="shared" si="6"/>
        <v>Waitematā</v>
      </c>
      <c r="B45" s="116" t="str">
        <f t="shared" si="6"/>
        <v>Waitākere</v>
      </c>
      <c r="C45" s="32" t="s">
        <v>85</v>
      </c>
      <c r="D45" s="22">
        <v>1</v>
      </c>
      <c r="E45" s="22">
        <v>5</v>
      </c>
      <c r="F45" s="22">
        <v>4</v>
      </c>
      <c r="G45" s="22">
        <v>4</v>
      </c>
      <c r="H45" s="22">
        <v>3</v>
      </c>
      <c r="I45" s="22">
        <v>5</v>
      </c>
      <c r="J45" s="22">
        <v>2</v>
      </c>
      <c r="K45" s="22">
        <v>1</v>
      </c>
      <c r="L45" s="22">
        <v>3</v>
      </c>
      <c r="M45" s="22">
        <v>3</v>
      </c>
      <c r="Q45" s="95"/>
    </row>
    <row r="46" spans="1:17" x14ac:dyDescent="0.2">
      <c r="A46" s="116" t="str">
        <f t="shared" si="6"/>
        <v>Waitematā</v>
      </c>
      <c r="B46" s="116" t="str">
        <f t="shared" si="6"/>
        <v>Waitākere</v>
      </c>
      <c r="C46" s="32" t="s">
        <v>86</v>
      </c>
      <c r="D46" s="22">
        <v>9</v>
      </c>
      <c r="E46" s="22">
        <v>17</v>
      </c>
      <c r="F46" s="22">
        <v>8</v>
      </c>
      <c r="G46" s="22">
        <v>5</v>
      </c>
      <c r="H46" s="22">
        <v>7</v>
      </c>
      <c r="I46" s="22">
        <v>8</v>
      </c>
      <c r="J46" s="22">
        <v>8</v>
      </c>
      <c r="K46" s="22">
        <v>4</v>
      </c>
      <c r="L46" s="22">
        <v>3</v>
      </c>
      <c r="M46" s="22">
        <v>3</v>
      </c>
      <c r="Q46" s="95"/>
    </row>
    <row r="47" spans="1:17" x14ac:dyDescent="0.2">
      <c r="A47" s="116" t="str">
        <f t="shared" si="6"/>
        <v>Waitematā</v>
      </c>
      <c r="B47" s="116" t="str">
        <f t="shared" si="6"/>
        <v>Waitākere</v>
      </c>
      <c r="C47" s="32" t="s">
        <v>15</v>
      </c>
      <c r="D47" s="22">
        <v>1</v>
      </c>
      <c r="E47" s="22">
        <v>0</v>
      </c>
      <c r="F47" s="22">
        <v>2</v>
      </c>
      <c r="G47" s="22">
        <v>1</v>
      </c>
      <c r="H47" s="22">
        <v>0</v>
      </c>
      <c r="I47" s="22">
        <v>1</v>
      </c>
      <c r="J47" s="22">
        <v>0</v>
      </c>
      <c r="K47" s="22">
        <v>1</v>
      </c>
      <c r="L47" s="22">
        <v>1</v>
      </c>
      <c r="M47" s="22">
        <v>0</v>
      </c>
      <c r="Q47" s="95"/>
    </row>
    <row r="48" spans="1:17" x14ac:dyDescent="0.2">
      <c r="A48" s="116" t="str">
        <f t="shared" si="6"/>
        <v>Waitematā</v>
      </c>
      <c r="B48" s="114" t="str">
        <f t="shared" si="6"/>
        <v>Waitākere</v>
      </c>
      <c r="C48" s="31" t="s">
        <v>0</v>
      </c>
      <c r="D48" s="57">
        <v>28</v>
      </c>
      <c r="E48" s="57">
        <v>34</v>
      </c>
      <c r="F48" s="57">
        <v>34</v>
      </c>
      <c r="G48" s="57">
        <v>26</v>
      </c>
      <c r="H48" s="57">
        <v>28</v>
      </c>
      <c r="I48" s="57">
        <v>25</v>
      </c>
      <c r="J48" s="57">
        <v>21</v>
      </c>
      <c r="K48" s="57">
        <v>12</v>
      </c>
      <c r="L48" s="57">
        <v>17</v>
      </c>
      <c r="M48" s="57">
        <v>21</v>
      </c>
      <c r="Q48" s="95"/>
    </row>
    <row r="49" spans="1:17" x14ac:dyDescent="0.2">
      <c r="A49" s="116" t="str">
        <f t="shared" ref="A49:A53" si="7">A48</f>
        <v>Waitematā</v>
      </c>
      <c r="B49" s="116" t="s">
        <v>107</v>
      </c>
      <c r="C49" s="32" t="s">
        <v>84</v>
      </c>
      <c r="D49" s="22">
        <v>31</v>
      </c>
      <c r="E49" s="22">
        <v>33</v>
      </c>
      <c r="F49" s="22">
        <v>37</v>
      </c>
      <c r="G49" s="22">
        <v>37</v>
      </c>
      <c r="H49" s="22">
        <v>25</v>
      </c>
      <c r="I49" s="22">
        <v>25</v>
      </c>
      <c r="J49" s="22">
        <v>16</v>
      </c>
      <c r="K49" s="22">
        <v>11</v>
      </c>
      <c r="L49" s="22">
        <v>18</v>
      </c>
      <c r="M49" s="22">
        <v>22</v>
      </c>
      <c r="Q49" s="95"/>
    </row>
    <row r="50" spans="1:17" x14ac:dyDescent="0.2">
      <c r="A50" s="116" t="str">
        <f t="shared" si="7"/>
        <v>Waitematā</v>
      </c>
      <c r="B50" s="116" t="str">
        <f t="shared" si="6"/>
        <v>Justice service area total</v>
      </c>
      <c r="C50" s="32" t="s">
        <v>85</v>
      </c>
      <c r="D50" s="22">
        <v>3</v>
      </c>
      <c r="E50" s="22">
        <v>7</v>
      </c>
      <c r="F50" s="22">
        <v>7</v>
      </c>
      <c r="G50" s="22">
        <v>10</v>
      </c>
      <c r="H50" s="22">
        <v>4</v>
      </c>
      <c r="I50" s="22">
        <v>8</v>
      </c>
      <c r="J50" s="22">
        <v>3</v>
      </c>
      <c r="K50" s="22">
        <v>3</v>
      </c>
      <c r="L50" s="22">
        <v>7</v>
      </c>
      <c r="M50" s="22">
        <v>6</v>
      </c>
      <c r="Q50" s="95"/>
    </row>
    <row r="51" spans="1:17" x14ac:dyDescent="0.2">
      <c r="A51" s="116" t="str">
        <f t="shared" si="7"/>
        <v>Waitematā</v>
      </c>
      <c r="B51" s="116" t="str">
        <f t="shared" si="6"/>
        <v>Justice service area total</v>
      </c>
      <c r="C51" s="32" t="s">
        <v>86</v>
      </c>
      <c r="D51" s="22">
        <v>17</v>
      </c>
      <c r="E51" s="22">
        <v>27</v>
      </c>
      <c r="F51" s="22">
        <v>14</v>
      </c>
      <c r="G51" s="22">
        <v>16</v>
      </c>
      <c r="H51" s="22">
        <v>14</v>
      </c>
      <c r="I51" s="22">
        <v>13</v>
      </c>
      <c r="J51" s="22">
        <v>11</v>
      </c>
      <c r="K51" s="22">
        <v>10</v>
      </c>
      <c r="L51" s="22">
        <v>11</v>
      </c>
      <c r="M51" s="22">
        <v>10</v>
      </c>
      <c r="Q51" s="95"/>
    </row>
    <row r="52" spans="1:17" x14ac:dyDescent="0.2">
      <c r="A52" s="116" t="str">
        <f t="shared" si="7"/>
        <v>Waitematā</v>
      </c>
      <c r="B52" s="116" t="str">
        <f t="shared" ref="B52:B53" si="8">B51</f>
        <v>Justice service area total</v>
      </c>
      <c r="C52" s="32" t="s">
        <v>15</v>
      </c>
      <c r="D52" s="22">
        <v>2</v>
      </c>
      <c r="E52" s="22">
        <v>2</v>
      </c>
      <c r="F52" s="22">
        <v>4</v>
      </c>
      <c r="G52" s="22">
        <v>1</v>
      </c>
      <c r="H52" s="22">
        <v>1</v>
      </c>
      <c r="I52" s="22">
        <v>1</v>
      </c>
      <c r="J52" s="22">
        <v>0</v>
      </c>
      <c r="K52" s="22">
        <v>1</v>
      </c>
      <c r="L52" s="22">
        <v>1</v>
      </c>
      <c r="M52" s="22">
        <v>0</v>
      </c>
      <c r="Q52" s="95"/>
    </row>
    <row r="53" spans="1:17" x14ac:dyDescent="0.2">
      <c r="A53" s="114" t="str">
        <f t="shared" si="7"/>
        <v>Waitematā</v>
      </c>
      <c r="B53" s="114" t="str">
        <f t="shared" si="8"/>
        <v>Justice service area total</v>
      </c>
      <c r="C53" s="31" t="s">
        <v>0</v>
      </c>
      <c r="D53" s="26">
        <v>53</v>
      </c>
      <c r="E53" s="26">
        <v>69</v>
      </c>
      <c r="F53" s="26">
        <v>62</v>
      </c>
      <c r="G53" s="26">
        <v>64</v>
      </c>
      <c r="H53" s="26">
        <v>44</v>
      </c>
      <c r="I53" s="26">
        <v>47</v>
      </c>
      <c r="J53" s="26">
        <v>30</v>
      </c>
      <c r="K53" s="26">
        <v>25</v>
      </c>
      <c r="L53" s="26">
        <v>37</v>
      </c>
      <c r="M53" s="26">
        <v>38</v>
      </c>
      <c r="Q53" s="95"/>
    </row>
    <row r="54" spans="1:17" x14ac:dyDescent="0.2">
      <c r="A54" s="112" t="s">
        <v>16</v>
      </c>
      <c r="B54" s="112" t="s">
        <v>16</v>
      </c>
      <c r="C54" s="14" t="s">
        <v>84</v>
      </c>
      <c r="D54" s="15">
        <v>100</v>
      </c>
      <c r="E54" s="15">
        <v>97</v>
      </c>
      <c r="F54" s="15">
        <v>98</v>
      </c>
      <c r="G54" s="15">
        <v>106</v>
      </c>
      <c r="H54" s="15">
        <v>117</v>
      </c>
      <c r="I54" s="15">
        <v>96</v>
      </c>
      <c r="J54" s="15">
        <v>80</v>
      </c>
      <c r="K54" s="15">
        <v>79</v>
      </c>
      <c r="L54" s="15">
        <v>84</v>
      </c>
      <c r="M54" s="15">
        <v>132</v>
      </c>
      <c r="Q54" s="95"/>
    </row>
    <row r="55" spans="1:17" x14ac:dyDescent="0.2">
      <c r="A55" s="116" t="str">
        <f>A54</f>
        <v>Auckland</v>
      </c>
      <c r="B55" s="116" t="str">
        <f t="shared" ref="B55:B58" si="9">B54</f>
        <v>Auckland</v>
      </c>
      <c r="C55" s="32" t="s">
        <v>85</v>
      </c>
      <c r="D55" s="22">
        <v>4</v>
      </c>
      <c r="E55" s="22">
        <v>4</v>
      </c>
      <c r="F55" s="22">
        <v>10</v>
      </c>
      <c r="G55" s="22">
        <v>3</v>
      </c>
      <c r="H55" s="22">
        <v>4</v>
      </c>
      <c r="I55" s="22">
        <v>7</v>
      </c>
      <c r="J55" s="22">
        <v>3</v>
      </c>
      <c r="K55" s="22">
        <v>6</v>
      </c>
      <c r="L55" s="22">
        <v>9</v>
      </c>
      <c r="M55" s="22">
        <v>13</v>
      </c>
      <c r="Q55" s="95"/>
    </row>
    <row r="56" spans="1:17" x14ac:dyDescent="0.2">
      <c r="A56" s="116" t="str">
        <f t="shared" ref="A56:B63" si="10">A55</f>
        <v>Auckland</v>
      </c>
      <c r="B56" s="116" t="str">
        <f t="shared" si="9"/>
        <v>Auckland</v>
      </c>
      <c r="C56" s="32" t="s">
        <v>86</v>
      </c>
      <c r="D56" s="22">
        <v>74</v>
      </c>
      <c r="E56" s="22">
        <v>83</v>
      </c>
      <c r="F56" s="22">
        <v>83</v>
      </c>
      <c r="G56" s="22">
        <v>105</v>
      </c>
      <c r="H56" s="22">
        <v>87</v>
      </c>
      <c r="I56" s="22">
        <v>71</v>
      </c>
      <c r="J56" s="22">
        <v>83</v>
      </c>
      <c r="K56" s="22">
        <v>81</v>
      </c>
      <c r="L56" s="22">
        <v>127</v>
      </c>
      <c r="M56" s="22">
        <v>99</v>
      </c>
      <c r="Q56" s="95"/>
    </row>
    <row r="57" spans="1:17" x14ac:dyDescent="0.2">
      <c r="A57" s="116" t="str">
        <f t="shared" si="10"/>
        <v>Auckland</v>
      </c>
      <c r="B57" s="116" t="str">
        <f t="shared" si="9"/>
        <v>Auckland</v>
      </c>
      <c r="C57" s="32" t="s">
        <v>15</v>
      </c>
      <c r="D57" s="22">
        <v>4</v>
      </c>
      <c r="E57" s="22">
        <v>2</v>
      </c>
      <c r="F57" s="22">
        <v>5</v>
      </c>
      <c r="G57" s="22">
        <v>9</v>
      </c>
      <c r="H57" s="22">
        <v>2</v>
      </c>
      <c r="I57" s="22">
        <v>2</v>
      </c>
      <c r="J57" s="22">
        <v>3</v>
      </c>
      <c r="K57" s="22">
        <v>13</v>
      </c>
      <c r="L57" s="22">
        <v>9</v>
      </c>
      <c r="M57" s="22">
        <v>11</v>
      </c>
      <c r="Q57" s="95"/>
    </row>
    <row r="58" spans="1:17" x14ac:dyDescent="0.2">
      <c r="A58" s="116" t="str">
        <f t="shared" si="10"/>
        <v>Auckland</v>
      </c>
      <c r="B58" s="114" t="str">
        <f t="shared" si="9"/>
        <v>Auckland</v>
      </c>
      <c r="C58" s="31" t="s">
        <v>0</v>
      </c>
      <c r="D58" s="57">
        <v>182</v>
      </c>
      <c r="E58" s="57">
        <v>186</v>
      </c>
      <c r="F58" s="57">
        <v>196</v>
      </c>
      <c r="G58" s="57">
        <v>223</v>
      </c>
      <c r="H58" s="57">
        <v>210</v>
      </c>
      <c r="I58" s="57">
        <v>176</v>
      </c>
      <c r="J58" s="57">
        <v>169</v>
      </c>
      <c r="K58" s="57">
        <v>179</v>
      </c>
      <c r="L58" s="57">
        <v>229</v>
      </c>
      <c r="M58" s="57">
        <v>255</v>
      </c>
      <c r="Q58" s="95"/>
    </row>
    <row r="59" spans="1:17" x14ac:dyDescent="0.2">
      <c r="A59" s="116" t="str">
        <f t="shared" si="10"/>
        <v>Auckland</v>
      </c>
      <c r="B59" s="116" t="s">
        <v>107</v>
      </c>
      <c r="C59" s="32" t="s">
        <v>84</v>
      </c>
      <c r="D59" s="22">
        <v>100</v>
      </c>
      <c r="E59" s="22">
        <v>97</v>
      </c>
      <c r="F59" s="22">
        <v>98</v>
      </c>
      <c r="G59" s="22">
        <v>106</v>
      </c>
      <c r="H59" s="22">
        <v>117</v>
      </c>
      <c r="I59" s="22">
        <v>96</v>
      </c>
      <c r="J59" s="22">
        <v>80</v>
      </c>
      <c r="K59" s="22">
        <v>79</v>
      </c>
      <c r="L59" s="22">
        <v>84</v>
      </c>
      <c r="M59" s="22">
        <v>132</v>
      </c>
      <c r="Q59" s="95"/>
    </row>
    <row r="60" spans="1:17" x14ac:dyDescent="0.2">
      <c r="A60" s="116" t="str">
        <f t="shared" si="10"/>
        <v>Auckland</v>
      </c>
      <c r="B60" s="116" t="str">
        <f t="shared" si="10"/>
        <v>Justice service area total</v>
      </c>
      <c r="C60" s="32" t="s">
        <v>85</v>
      </c>
      <c r="D60" s="22">
        <v>4</v>
      </c>
      <c r="E60" s="22">
        <v>4</v>
      </c>
      <c r="F60" s="22">
        <v>10</v>
      </c>
      <c r="G60" s="22">
        <v>3</v>
      </c>
      <c r="H60" s="22">
        <v>4</v>
      </c>
      <c r="I60" s="22">
        <v>7</v>
      </c>
      <c r="J60" s="22">
        <v>3</v>
      </c>
      <c r="K60" s="22">
        <v>6</v>
      </c>
      <c r="L60" s="22">
        <v>9</v>
      </c>
      <c r="M60" s="22">
        <v>13</v>
      </c>
      <c r="Q60" s="95"/>
    </row>
    <row r="61" spans="1:17" x14ac:dyDescent="0.2">
      <c r="A61" s="116" t="str">
        <f t="shared" si="10"/>
        <v>Auckland</v>
      </c>
      <c r="B61" s="116" t="str">
        <f t="shared" si="10"/>
        <v>Justice service area total</v>
      </c>
      <c r="C61" s="32" t="s">
        <v>86</v>
      </c>
      <c r="D61" s="22">
        <v>74</v>
      </c>
      <c r="E61" s="22">
        <v>83</v>
      </c>
      <c r="F61" s="22">
        <v>83</v>
      </c>
      <c r="G61" s="22">
        <v>105</v>
      </c>
      <c r="H61" s="22">
        <v>87</v>
      </c>
      <c r="I61" s="22">
        <v>71</v>
      </c>
      <c r="J61" s="22">
        <v>83</v>
      </c>
      <c r="K61" s="22">
        <v>81</v>
      </c>
      <c r="L61" s="22">
        <v>127</v>
      </c>
      <c r="M61" s="22">
        <v>99</v>
      </c>
      <c r="Q61" s="95"/>
    </row>
    <row r="62" spans="1:17" x14ac:dyDescent="0.2">
      <c r="A62" s="116" t="str">
        <f t="shared" si="10"/>
        <v>Auckland</v>
      </c>
      <c r="B62" s="116" t="str">
        <f t="shared" si="10"/>
        <v>Justice service area total</v>
      </c>
      <c r="C62" s="32" t="s">
        <v>15</v>
      </c>
      <c r="D62" s="22">
        <v>4</v>
      </c>
      <c r="E62" s="22">
        <v>2</v>
      </c>
      <c r="F62" s="22">
        <v>5</v>
      </c>
      <c r="G62" s="22">
        <v>9</v>
      </c>
      <c r="H62" s="22">
        <v>2</v>
      </c>
      <c r="I62" s="22">
        <v>2</v>
      </c>
      <c r="J62" s="22">
        <v>3</v>
      </c>
      <c r="K62" s="22">
        <v>13</v>
      </c>
      <c r="L62" s="22">
        <v>9</v>
      </c>
      <c r="M62" s="22">
        <v>11</v>
      </c>
      <c r="Q62" s="95"/>
    </row>
    <row r="63" spans="1:17" x14ac:dyDescent="0.2">
      <c r="A63" s="114" t="str">
        <f t="shared" si="10"/>
        <v>Auckland</v>
      </c>
      <c r="B63" s="114" t="str">
        <f t="shared" si="10"/>
        <v>Justice service area total</v>
      </c>
      <c r="C63" s="44" t="s">
        <v>0</v>
      </c>
      <c r="D63" s="26">
        <v>182</v>
      </c>
      <c r="E63" s="26">
        <v>186</v>
      </c>
      <c r="F63" s="26">
        <v>196</v>
      </c>
      <c r="G63" s="26">
        <v>223</v>
      </c>
      <c r="H63" s="26">
        <v>210</v>
      </c>
      <c r="I63" s="26">
        <v>176</v>
      </c>
      <c r="J63" s="26">
        <v>169</v>
      </c>
      <c r="K63" s="26">
        <v>179</v>
      </c>
      <c r="L63" s="26">
        <v>229</v>
      </c>
      <c r="M63" s="26">
        <v>255</v>
      </c>
      <c r="Q63" s="95"/>
    </row>
    <row r="64" spans="1:17" x14ac:dyDescent="0.2">
      <c r="A64" s="112" t="s">
        <v>99</v>
      </c>
      <c r="B64" s="112" t="s">
        <v>17</v>
      </c>
      <c r="C64" s="14" t="s">
        <v>84</v>
      </c>
      <c r="D64" s="15">
        <v>58</v>
      </c>
      <c r="E64" s="15">
        <v>54</v>
      </c>
      <c r="F64" s="15">
        <v>89</v>
      </c>
      <c r="G64" s="15">
        <v>80</v>
      </c>
      <c r="H64" s="15">
        <v>71</v>
      </c>
      <c r="I64" s="15">
        <v>70</v>
      </c>
      <c r="J64" s="15">
        <v>60</v>
      </c>
      <c r="K64" s="15">
        <v>70</v>
      </c>
      <c r="L64" s="15">
        <v>83</v>
      </c>
      <c r="M64" s="15">
        <v>110</v>
      </c>
      <c r="Q64" s="95"/>
    </row>
    <row r="65" spans="1:17" x14ac:dyDescent="0.2">
      <c r="A65" s="116" t="s">
        <v>99</v>
      </c>
      <c r="B65" s="116" t="str">
        <f t="shared" ref="B65:B68" si="11">B64</f>
        <v>Manukau</v>
      </c>
      <c r="C65" s="32" t="s">
        <v>85</v>
      </c>
      <c r="D65" s="22">
        <v>5</v>
      </c>
      <c r="E65" s="22">
        <v>1</v>
      </c>
      <c r="F65" s="22">
        <v>3</v>
      </c>
      <c r="G65" s="22">
        <v>4</v>
      </c>
      <c r="H65" s="22">
        <v>3</v>
      </c>
      <c r="I65" s="22">
        <v>6</v>
      </c>
      <c r="J65" s="22">
        <v>5</v>
      </c>
      <c r="K65" s="22">
        <v>3</v>
      </c>
      <c r="L65" s="22">
        <v>7</v>
      </c>
      <c r="M65" s="22">
        <v>6</v>
      </c>
      <c r="Q65" s="95"/>
    </row>
    <row r="66" spans="1:17" x14ac:dyDescent="0.2">
      <c r="A66" s="116" t="s">
        <v>99</v>
      </c>
      <c r="B66" s="116" t="str">
        <f t="shared" si="11"/>
        <v>Manukau</v>
      </c>
      <c r="C66" s="32" t="s">
        <v>86</v>
      </c>
      <c r="D66" s="22">
        <v>29</v>
      </c>
      <c r="E66" s="22">
        <v>59</v>
      </c>
      <c r="F66" s="22">
        <v>71</v>
      </c>
      <c r="G66" s="22">
        <v>48</v>
      </c>
      <c r="H66" s="22">
        <v>39</v>
      </c>
      <c r="I66" s="22">
        <v>59</v>
      </c>
      <c r="J66" s="22">
        <v>54</v>
      </c>
      <c r="K66" s="22">
        <v>55</v>
      </c>
      <c r="L66" s="22">
        <v>89</v>
      </c>
      <c r="M66" s="22">
        <v>69</v>
      </c>
      <c r="Q66" s="95"/>
    </row>
    <row r="67" spans="1:17" x14ac:dyDescent="0.2">
      <c r="A67" s="116" t="s">
        <v>99</v>
      </c>
      <c r="B67" s="116" t="str">
        <f t="shared" si="11"/>
        <v>Manukau</v>
      </c>
      <c r="C67" s="32" t="s">
        <v>15</v>
      </c>
      <c r="D67" s="22">
        <v>3</v>
      </c>
      <c r="E67" s="22">
        <v>1</v>
      </c>
      <c r="F67" s="22">
        <v>4</v>
      </c>
      <c r="G67" s="22">
        <v>9</v>
      </c>
      <c r="H67" s="22">
        <v>4</v>
      </c>
      <c r="I67" s="22">
        <v>2</v>
      </c>
      <c r="J67" s="22">
        <v>6</v>
      </c>
      <c r="K67" s="22">
        <v>6</v>
      </c>
      <c r="L67" s="22">
        <v>3</v>
      </c>
      <c r="M67" s="22">
        <v>6</v>
      </c>
      <c r="Q67" s="95"/>
    </row>
    <row r="68" spans="1:17" x14ac:dyDescent="0.2">
      <c r="A68" s="116" t="s">
        <v>99</v>
      </c>
      <c r="B68" s="114" t="str">
        <f t="shared" si="11"/>
        <v>Manukau</v>
      </c>
      <c r="C68" s="31" t="s">
        <v>0</v>
      </c>
      <c r="D68" s="57">
        <v>95</v>
      </c>
      <c r="E68" s="57">
        <v>115</v>
      </c>
      <c r="F68" s="57">
        <v>167</v>
      </c>
      <c r="G68" s="57">
        <v>141</v>
      </c>
      <c r="H68" s="57">
        <v>117</v>
      </c>
      <c r="I68" s="57">
        <v>137</v>
      </c>
      <c r="J68" s="57">
        <v>125</v>
      </c>
      <c r="K68" s="57">
        <v>134</v>
      </c>
      <c r="L68" s="57">
        <v>182</v>
      </c>
      <c r="M68" s="57">
        <v>191</v>
      </c>
      <c r="Q68" s="95"/>
    </row>
    <row r="69" spans="1:17" x14ac:dyDescent="0.2">
      <c r="A69" s="116" t="s">
        <v>99</v>
      </c>
      <c r="B69" s="112" t="s">
        <v>30</v>
      </c>
      <c r="C69" s="14" t="s">
        <v>84</v>
      </c>
      <c r="D69" s="15">
        <v>7</v>
      </c>
      <c r="E69" s="15">
        <v>3</v>
      </c>
      <c r="F69" s="15">
        <v>3</v>
      </c>
      <c r="G69" s="15">
        <v>6</v>
      </c>
      <c r="H69" s="15">
        <v>7</v>
      </c>
      <c r="I69" s="15">
        <v>0</v>
      </c>
      <c r="J69" s="15">
        <v>2</v>
      </c>
      <c r="K69" s="15">
        <v>3</v>
      </c>
      <c r="L69" s="15">
        <v>1</v>
      </c>
      <c r="M69" s="15">
        <v>4</v>
      </c>
      <c r="Q69" s="95"/>
    </row>
    <row r="70" spans="1:17" x14ac:dyDescent="0.2">
      <c r="A70" s="116" t="s">
        <v>99</v>
      </c>
      <c r="B70" s="116" t="str">
        <f t="shared" ref="B70:B73" si="12">B69</f>
        <v>Papakura</v>
      </c>
      <c r="C70" s="32" t="s">
        <v>85</v>
      </c>
      <c r="D70" s="22">
        <v>0</v>
      </c>
      <c r="E70" s="22">
        <v>0</v>
      </c>
      <c r="F70" s="22">
        <v>1</v>
      </c>
      <c r="G70" s="22">
        <v>0</v>
      </c>
      <c r="H70" s="22">
        <v>0</v>
      </c>
      <c r="I70" s="22">
        <v>0</v>
      </c>
      <c r="J70" s="22">
        <v>0</v>
      </c>
      <c r="K70" s="22">
        <v>1</v>
      </c>
      <c r="L70" s="22">
        <v>0</v>
      </c>
      <c r="M70" s="22">
        <v>0</v>
      </c>
      <c r="Q70" s="95"/>
    </row>
    <row r="71" spans="1:17" x14ac:dyDescent="0.2">
      <c r="A71" s="116" t="s">
        <v>99</v>
      </c>
      <c r="B71" s="116" t="str">
        <f t="shared" si="12"/>
        <v>Papakura</v>
      </c>
      <c r="C71" s="32" t="s">
        <v>86</v>
      </c>
      <c r="D71" s="22">
        <v>9</v>
      </c>
      <c r="E71" s="22">
        <v>1</v>
      </c>
      <c r="F71" s="22">
        <v>0</v>
      </c>
      <c r="G71" s="22">
        <v>2</v>
      </c>
      <c r="H71" s="22">
        <v>2</v>
      </c>
      <c r="I71" s="22">
        <v>2</v>
      </c>
      <c r="J71" s="22">
        <v>2</v>
      </c>
      <c r="K71" s="22">
        <v>1</v>
      </c>
      <c r="L71" s="22">
        <v>4</v>
      </c>
      <c r="M71" s="22">
        <v>1</v>
      </c>
      <c r="Q71" s="95"/>
    </row>
    <row r="72" spans="1:17" x14ac:dyDescent="0.2">
      <c r="A72" s="116" t="s">
        <v>99</v>
      </c>
      <c r="B72" s="116" t="str">
        <f t="shared" si="12"/>
        <v>Papakura</v>
      </c>
      <c r="C72" s="32" t="s">
        <v>15</v>
      </c>
      <c r="D72" s="22">
        <v>0</v>
      </c>
      <c r="E72" s="22">
        <v>0</v>
      </c>
      <c r="F72" s="22">
        <v>0</v>
      </c>
      <c r="G72" s="22">
        <v>1</v>
      </c>
      <c r="H72" s="22">
        <v>0</v>
      </c>
      <c r="I72" s="22">
        <v>0</v>
      </c>
      <c r="J72" s="22">
        <v>0</v>
      </c>
      <c r="K72" s="22">
        <v>0</v>
      </c>
      <c r="L72" s="22">
        <v>0</v>
      </c>
      <c r="M72" s="22">
        <v>1</v>
      </c>
      <c r="Q72" s="95"/>
    </row>
    <row r="73" spans="1:17" x14ac:dyDescent="0.2">
      <c r="A73" s="116" t="s">
        <v>99</v>
      </c>
      <c r="B73" s="114" t="str">
        <f t="shared" si="12"/>
        <v>Papakura</v>
      </c>
      <c r="C73" s="31" t="s">
        <v>0</v>
      </c>
      <c r="D73" s="57">
        <v>16</v>
      </c>
      <c r="E73" s="57">
        <v>4</v>
      </c>
      <c r="F73" s="57">
        <v>4</v>
      </c>
      <c r="G73" s="57">
        <v>9</v>
      </c>
      <c r="H73" s="57">
        <v>9</v>
      </c>
      <c r="I73" s="57">
        <v>2</v>
      </c>
      <c r="J73" s="57">
        <v>4</v>
      </c>
      <c r="K73" s="57">
        <v>5</v>
      </c>
      <c r="L73" s="57">
        <v>5</v>
      </c>
      <c r="M73" s="57">
        <v>6</v>
      </c>
      <c r="Q73" s="95"/>
    </row>
    <row r="74" spans="1:17" x14ac:dyDescent="0.2">
      <c r="A74" s="116" t="s">
        <v>99</v>
      </c>
      <c r="B74" s="112" t="s">
        <v>31</v>
      </c>
      <c r="C74" s="14" t="s">
        <v>84</v>
      </c>
      <c r="D74" s="15">
        <v>5</v>
      </c>
      <c r="E74" s="15">
        <v>2</v>
      </c>
      <c r="F74" s="15">
        <v>2</v>
      </c>
      <c r="G74" s="15">
        <v>3</v>
      </c>
      <c r="H74" s="15">
        <v>2</v>
      </c>
      <c r="I74" s="15">
        <v>0</v>
      </c>
      <c r="J74" s="15">
        <v>2</v>
      </c>
      <c r="K74" s="15">
        <v>0</v>
      </c>
      <c r="L74" s="15">
        <v>4</v>
      </c>
      <c r="M74" s="15">
        <v>4</v>
      </c>
      <c r="Q74" s="95"/>
    </row>
    <row r="75" spans="1:17" x14ac:dyDescent="0.2">
      <c r="A75" s="116" t="s">
        <v>99</v>
      </c>
      <c r="B75" s="116" t="str">
        <f t="shared" ref="B75:B78" si="13">B74</f>
        <v>Pukekohe</v>
      </c>
      <c r="C75" s="32" t="s">
        <v>85</v>
      </c>
      <c r="D75" s="22">
        <v>1</v>
      </c>
      <c r="E75" s="22">
        <v>0</v>
      </c>
      <c r="F75" s="22">
        <v>1</v>
      </c>
      <c r="G75" s="22">
        <v>0</v>
      </c>
      <c r="H75" s="22">
        <v>0</v>
      </c>
      <c r="I75" s="22">
        <v>0</v>
      </c>
      <c r="J75" s="22">
        <v>0</v>
      </c>
      <c r="K75" s="22">
        <v>0</v>
      </c>
      <c r="L75" s="22">
        <v>0</v>
      </c>
      <c r="M75" s="22">
        <v>0</v>
      </c>
      <c r="Q75" s="95"/>
    </row>
    <row r="76" spans="1:17" x14ac:dyDescent="0.2">
      <c r="A76" s="116" t="s">
        <v>99</v>
      </c>
      <c r="B76" s="116" t="str">
        <f t="shared" si="13"/>
        <v>Pukekohe</v>
      </c>
      <c r="C76" s="32" t="s">
        <v>86</v>
      </c>
      <c r="D76" s="22">
        <v>2</v>
      </c>
      <c r="E76" s="22">
        <v>1</v>
      </c>
      <c r="F76" s="22">
        <v>1</v>
      </c>
      <c r="G76" s="22">
        <v>1</v>
      </c>
      <c r="H76" s="22">
        <v>0</v>
      </c>
      <c r="I76" s="22">
        <v>0</v>
      </c>
      <c r="J76" s="22">
        <v>1</v>
      </c>
      <c r="K76" s="22">
        <v>1</v>
      </c>
      <c r="L76" s="22">
        <v>2</v>
      </c>
      <c r="M76" s="22">
        <v>0</v>
      </c>
      <c r="Q76" s="95"/>
    </row>
    <row r="77" spans="1:17" x14ac:dyDescent="0.2">
      <c r="A77" s="116" t="s">
        <v>99</v>
      </c>
      <c r="B77" s="116" t="str">
        <f t="shared" si="13"/>
        <v>Pukekohe</v>
      </c>
      <c r="C77" s="32" t="s">
        <v>15</v>
      </c>
      <c r="D77" s="22">
        <v>0</v>
      </c>
      <c r="E77" s="22">
        <v>1</v>
      </c>
      <c r="F77" s="22">
        <v>0</v>
      </c>
      <c r="G77" s="22">
        <v>0</v>
      </c>
      <c r="H77" s="22">
        <v>0</v>
      </c>
      <c r="I77" s="22">
        <v>0</v>
      </c>
      <c r="J77" s="22">
        <v>1</v>
      </c>
      <c r="K77" s="22">
        <v>0</v>
      </c>
      <c r="L77" s="22">
        <v>0</v>
      </c>
      <c r="M77" s="22">
        <v>0</v>
      </c>
      <c r="Q77" s="95"/>
    </row>
    <row r="78" spans="1:17" x14ac:dyDescent="0.2">
      <c r="A78" s="116" t="s">
        <v>99</v>
      </c>
      <c r="B78" s="114" t="str">
        <f t="shared" si="13"/>
        <v>Pukekohe</v>
      </c>
      <c r="C78" s="31" t="s">
        <v>0</v>
      </c>
      <c r="D78" s="57">
        <v>8</v>
      </c>
      <c r="E78" s="57">
        <v>4</v>
      </c>
      <c r="F78" s="57">
        <v>4</v>
      </c>
      <c r="G78" s="57">
        <v>4</v>
      </c>
      <c r="H78" s="57">
        <v>2</v>
      </c>
      <c r="I78" s="57">
        <v>0</v>
      </c>
      <c r="J78" s="57">
        <v>4</v>
      </c>
      <c r="K78" s="57">
        <v>1</v>
      </c>
      <c r="L78" s="57">
        <v>6</v>
      </c>
      <c r="M78" s="57">
        <v>4</v>
      </c>
      <c r="Q78" s="95"/>
    </row>
    <row r="79" spans="1:17" x14ac:dyDescent="0.2">
      <c r="A79" s="116" t="s">
        <v>99</v>
      </c>
      <c r="B79" s="116" t="s">
        <v>107</v>
      </c>
      <c r="C79" s="32" t="s">
        <v>84</v>
      </c>
      <c r="D79" s="22">
        <v>70</v>
      </c>
      <c r="E79" s="22">
        <v>59</v>
      </c>
      <c r="F79" s="22">
        <v>94</v>
      </c>
      <c r="G79" s="22">
        <v>89</v>
      </c>
      <c r="H79" s="22">
        <v>80</v>
      </c>
      <c r="I79" s="22">
        <v>70</v>
      </c>
      <c r="J79" s="22">
        <v>64</v>
      </c>
      <c r="K79" s="22">
        <v>73</v>
      </c>
      <c r="L79" s="22">
        <v>88</v>
      </c>
      <c r="M79" s="22">
        <v>118</v>
      </c>
      <c r="Q79" s="95"/>
    </row>
    <row r="80" spans="1:17" x14ac:dyDescent="0.2">
      <c r="A80" s="116" t="s">
        <v>99</v>
      </c>
      <c r="B80" s="116" t="str">
        <f t="shared" ref="B80:B83" si="14">B79</f>
        <v>Justice service area total</v>
      </c>
      <c r="C80" s="32" t="s">
        <v>85</v>
      </c>
      <c r="D80" s="22">
        <v>6</v>
      </c>
      <c r="E80" s="22">
        <v>1</v>
      </c>
      <c r="F80" s="22">
        <v>5</v>
      </c>
      <c r="G80" s="22">
        <v>4</v>
      </c>
      <c r="H80" s="22">
        <v>3</v>
      </c>
      <c r="I80" s="22">
        <v>6</v>
      </c>
      <c r="J80" s="22">
        <v>5</v>
      </c>
      <c r="K80" s="22">
        <v>4</v>
      </c>
      <c r="L80" s="22">
        <v>7</v>
      </c>
      <c r="M80" s="22">
        <v>6</v>
      </c>
      <c r="Q80" s="95"/>
    </row>
    <row r="81" spans="1:17" x14ac:dyDescent="0.2">
      <c r="A81" s="116" t="s">
        <v>99</v>
      </c>
      <c r="B81" s="116" t="str">
        <f t="shared" si="14"/>
        <v>Justice service area total</v>
      </c>
      <c r="C81" s="32" t="s">
        <v>86</v>
      </c>
      <c r="D81" s="22">
        <v>40</v>
      </c>
      <c r="E81" s="22">
        <v>61</v>
      </c>
      <c r="F81" s="22">
        <v>72</v>
      </c>
      <c r="G81" s="22">
        <v>51</v>
      </c>
      <c r="H81" s="22">
        <v>41</v>
      </c>
      <c r="I81" s="22">
        <v>61</v>
      </c>
      <c r="J81" s="22">
        <v>57</v>
      </c>
      <c r="K81" s="22">
        <v>57</v>
      </c>
      <c r="L81" s="22">
        <v>95</v>
      </c>
      <c r="M81" s="22">
        <v>70</v>
      </c>
      <c r="Q81" s="95"/>
    </row>
    <row r="82" spans="1:17" x14ac:dyDescent="0.2">
      <c r="A82" s="116" t="s">
        <v>99</v>
      </c>
      <c r="B82" s="116" t="str">
        <f t="shared" si="14"/>
        <v>Justice service area total</v>
      </c>
      <c r="C82" s="32" t="s">
        <v>15</v>
      </c>
      <c r="D82" s="22">
        <v>3</v>
      </c>
      <c r="E82" s="22">
        <v>2</v>
      </c>
      <c r="F82" s="22">
        <v>4</v>
      </c>
      <c r="G82" s="22">
        <v>10</v>
      </c>
      <c r="H82" s="22">
        <v>4</v>
      </c>
      <c r="I82" s="22">
        <v>2</v>
      </c>
      <c r="J82" s="22">
        <v>7</v>
      </c>
      <c r="K82" s="22">
        <v>6</v>
      </c>
      <c r="L82" s="22">
        <v>3</v>
      </c>
      <c r="M82" s="22">
        <v>7</v>
      </c>
      <c r="Q82" s="95"/>
    </row>
    <row r="83" spans="1:17" x14ac:dyDescent="0.2">
      <c r="A83" s="114" t="s">
        <v>99</v>
      </c>
      <c r="B83" s="114" t="str">
        <f t="shared" si="14"/>
        <v>Justice service area total</v>
      </c>
      <c r="C83" s="31" t="s">
        <v>0</v>
      </c>
      <c r="D83" s="26">
        <v>119</v>
      </c>
      <c r="E83" s="26">
        <v>123</v>
      </c>
      <c r="F83" s="26">
        <v>175</v>
      </c>
      <c r="G83" s="26">
        <v>154</v>
      </c>
      <c r="H83" s="26">
        <v>128</v>
      </c>
      <c r="I83" s="26">
        <v>139</v>
      </c>
      <c r="J83" s="26">
        <v>133</v>
      </c>
      <c r="K83" s="26">
        <v>140</v>
      </c>
      <c r="L83" s="26">
        <v>193</v>
      </c>
      <c r="M83" s="26">
        <v>201</v>
      </c>
      <c r="Q83" s="95"/>
    </row>
    <row r="84" spans="1:17" x14ac:dyDescent="0.2">
      <c r="A84" s="112" t="s">
        <v>18</v>
      </c>
      <c r="B84" s="112" t="s">
        <v>32</v>
      </c>
      <c r="C84" s="14" t="s">
        <v>84</v>
      </c>
      <c r="D84" s="15">
        <v>58</v>
      </c>
      <c r="E84" s="15">
        <v>62</v>
      </c>
      <c r="F84" s="15">
        <v>69</v>
      </c>
      <c r="G84" s="15">
        <v>78</v>
      </c>
      <c r="H84" s="15">
        <v>72</v>
      </c>
      <c r="I84" s="15">
        <v>60</v>
      </c>
      <c r="J84" s="15">
        <v>56</v>
      </c>
      <c r="K84" s="15">
        <v>60</v>
      </c>
      <c r="L84" s="15">
        <v>63</v>
      </c>
      <c r="M84" s="15">
        <v>71</v>
      </c>
      <c r="Q84" s="95"/>
    </row>
    <row r="85" spans="1:17" x14ac:dyDescent="0.2">
      <c r="A85" s="116" t="str">
        <f t="shared" ref="A85:B100" si="15">A84</f>
        <v>Waikato</v>
      </c>
      <c r="B85" s="116" t="str">
        <f t="shared" si="15"/>
        <v>Hamilton</v>
      </c>
      <c r="C85" s="32" t="s">
        <v>85</v>
      </c>
      <c r="D85" s="22">
        <v>4</v>
      </c>
      <c r="E85" s="22">
        <v>4</v>
      </c>
      <c r="F85" s="22">
        <v>1</v>
      </c>
      <c r="G85" s="22">
        <v>1</v>
      </c>
      <c r="H85" s="22">
        <v>3</v>
      </c>
      <c r="I85" s="22">
        <v>4</v>
      </c>
      <c r="J85" s="22">
        <v>8</v>
      </c>
      <c r="K85" s="22">
        <v>7</v>
      </c>
      <c r="L85" s="22">
        <v>4</v>
      </c>
      <c r="M85" s="22">
        <v>3</v>
      </c>
      <c r="Q85" s="95"/>
    </row>
    <row r="86" spans="1:17" x14ac:dyDescent="0.2">
      <c r="A86" s="116" t="str">
        <f t="shared" si="15"/>
        <v>Waikato</v>
      </c>
      <c r="B86" s="116" t="str">
        <f t="shared" si="15"/>
        <v>Hamilton</v>
      </c>
      <c r="C86" s="32" t="s">
        <v>86</v>
      </c>
      <c r="D86" s="22">
        <v>25</v>
      </c>
      <c r="E86" s="22">
        <v>39</v>
      </c>
      <c r="F86" s="22">
        <v>38</v>
      </c>
      <c r="G86" s="22">
        <v>35</v>
      </c>
      <c r="H86" s="22">
        <v>41</v>
      </c>
      <c r="I86" s="22">
        <v>39</v>
      </c>
      <c r="J86" s="22">
        <v>38</v>
      </c>
      <c r="K86" s="22">
        <v>48</v>
      </c>
      <c r="L86" s="22">
        <v>57</v>
      </c>
      <c r="M86" s="22">
        <v>50</v>
      </c>
      <c r="Q86" s="95"/>
    </row>
    <row r="87" spans="1:17" x14ac:dyDescent="0.2">
      <c r="A87" s="116" t="str">
        <f t="shared" si="15"/>
        <v>Waikato</v>
      </c>
      <c r="B87" s="116" t="str">
        <f t="shared" si="15"/>
        <v>Hamilton</v>
      </c>
      <c r="C87" s="32" t="s">
        <v>15</v>
      </c>
      <c r="D87" s="22">
        <v>2</v>
      </c>
      <c r="E87" s="22">
        <v>2</v>
      </c>
      <c r="F87" s="22">
        <v>2</v>
      </c>
      <c r="G87" s="22">
        <v>3</v>
      </c>
      <c r="H87" s="22">
        <v>5</v>
      </c>
      <c r="I87" s="22">
        <v>3</v>
      </c>
      <c r="J87" s="22">
        <v>3</v>
      </c>
      <c r="K87" s="22">
        <v>6</v>
      </c>
      <c r="L87" s="22">
        <v>7</v>
      </c>
      <c r="M87" s="22">
        <v>4</v>
      </c>
      <c r="Q87" s="95"/>
    </row>
    <row r="88" spans="1:17" x14ac:dyDescent="0.2">
      <c r="A88" s="116" t="str">
        <f t="shared" si="15"/>
        <v>Waikato</v>
      </c>
      <c r="B88" s="114" t="str">
        <f t="shared" si="15"/>
        <v>Hamilton</v>
      </c>
      <c r="C88" s="31" t="s">
        <v>0</v>
      </c>
      <c r="D88" s="57">
        <v>89</v>
      </c>
      <c r="E88" s="57">
        <v>107</v>
      </c>
      <c r="F88" s="57">
        <v>110</v>
      </c>
      <c r="G88" s="57">
        <v>117</v>
      </c>
      <c r="H88" s="57">
        <v>121</v>
      </c>
      <c r="I88" s="57">
        <v>106</v>
      </c>
      <c r="J88" s="57">
        <v>105</v>
      </c>
      <c r="K88" s="57">
        <v>121</v>
      </c>
      <c r="L88" s="57">
        <v>131</v>
      </c>
      <c r="M88" s="57">
        <v>128</v>
      </c>
      <c r="Q88" s="95"/>
    </row>
    <row r="89" spans="1:17" x14ac:dyDescent="0.2">
      <c r="A89" s="116" t="str">
        <f t="shared" si="15"/>
        <v>Waikato</v>
      </c>
      <c r="B89" s="112" t="s">
        <v>33</v>
      </c>
      <c r="C89" s="14" t="s">
        <v>84</v>
      </c>
      <c r="D89" s="15">
        <v>0</v>
      </c>
      <c r="E89" s="15">
        <v>0</v>
      </c>
      <c r="F89" s="15">
        <v>2</v>
      </c>
      <c r="G89" s="15">
        <v>1</v>
      </c>
      <c r="H89" s="15">
        <v>2</v>
      </c>
      <c r="I89" s="15">
        <v>0</v>
      </c>
      <c r="J89" s="15">
        <v>1</v>
      </c>
      <c r="K89" s="15">
        <v>2</v>
      </c>
      <c r="L89" s="15">
        <v>1</v>
      </c>
      <c r="M89" s="15">
        <v>1</v>
      </c>
      <c r="Q89" s="95"/>
    </row>
    <row r="90" spans="1:17" x14ac:dyDescent="0.2">
      <c r="A90" s="116" t="str">
        <f t="shared" si="15"/>
        <v>Waikato</v>
      </c>
      <c r="B90" s="116" t="str">
        <f t="shared" si="15"/>
        <v>Huntly</v>
      </c>
      <c r="C90" s="32" t="s">
        <v>85</v>
      </c>
      <c r="D90" s="22">
        <v>1</v>
      </c>
      <c r="E90" s="22">
        <v>0</v>
      </c>
      <c r="F90" s="22">
        <v>1</v>
      </c>
      <c r="G90" s="22">
        <v>0</v>
      </c>
      <c r="H90" s="22">
        <v>0</v>
      </c>
      <c r="I90" s="22">
        <v>0</v>
      </c>
      <c r="J90" s="22">
        <v>0</v>
      </c>
      <c r="K90" s="22">
        <v>0</v>
      </c>
      <c r="L90" s="22">
        <v>1</v>
      </c>
      <c r="M90" s="22">
        <v>1</v>
      </c>
      <c r="Q90" s="95"/>
    </row>
    <row r="91" spans="1:17" x14ac:dyDescent="0.2">
      <c r="A91" s="116" t="str">
        <f t="shared" si="15"/>
        <v>Waikato</v>
      </c>
      <c r="B91" s="116" t="str">
        <f t="shared" si="15"/>
        <v>Huntly</v>
      </c>
      <c r="C91" s="32" t="s">
        <v>86</v>
      </c>
      <c r="D91" s="22">
        <v>0</v>
      </c>
      <c r="E91" s="22">
        <v>0</v>
      </c>
      <c r="F91" s="22">
        <v>1</v>
      </c>
      <c r="G91" s="22">
        <v>0</v>
      </c>
      <c r="H91" s="22">
        <v>0</v>
      </c>
      <c r="I91" s="22">
        <v>1</v>
      </c>
      <c r="J91" s="22">
        <v>0</v>
      </c>
      <c r="K91" s="22">
        <v>1</v>
      </c>
      <c r="L91" s="22">
        <v>1</v>
      </c>
      <c r="M91" s="22">
        <v>3</v>
      </c>
      <c r="Q91" s="95"/>
    </row>
    <row r="92" spans="1:17" x14ac:dyDescent="0.2">
      <c r="A92" s="116" t="str">
        <f t="shared" si="15"/>
        <v>Waikato</v>
      </c>
      <c r="B92" s="116" t="str">
        <f t="shared" si="15"/>
        <v>Huntly</v>
      </c>
      <c r="C92" s="32" t="s">
        <v>15</v>
      </c>
      <c r="D92" s="22">
        <v>0</v>
      </c>
      <c r="E92" s="22">
        <v>0</v>
      </c>
      <c r="F92" s="22">
        <v>0</v>
      </c>
      <c r="G92" s="22">
        <v>0</v>
      </c>
      <c r="H92" s="22">
        <v>0</v>
      </c>
      <c r="I92" s="22">
        <v>0</v>
      </c>
      <c r="J92" s="22">
        <v>0</v>
      </c>
      <c r="K92" s="22">
        <v>0</v>
      </c>
      <c r="L92" s="22">
        <v>0</v>
      </c>
      <c r="M92" s="22">
        <v>0</v>
      </c>
      <c r="Q92" s="95"/>
    </row>
    <row r="93" spans="1:17" x14ac:dyDescent="0.2">
      <c r="A93" s="116" t="str">
        <f t="shared" si="15"/>
        <v>Waikato</v>
      </c>
      <c r="B93" s="114" t="str">
        <f t="shared" si="15"/>
        <v>Huntly</v>
      </c>
      <c r="C93" s="31" t="s">
        <v>0</v>
      </c>
      <c r="D93" s="57">
        <v>1</v>
      </c>
      <c r="E93" s="57">
        <v>0</v>
      </c>
      <c r="F93" s="57">
        <v>4</v>
      </c>
      <c r="G93" s="57">
        <v>1</v>
      </c>
      <c r="H93" s="57">
        <v>2</v>
      </c>
      <c r="I93" s="57">
        <v>1</v>
      </c>
      <c r="J93" s="57">
        <v>1</v>
      </c>
      <c r="K93" s="57">
        <v>3</v>
      </c>
      <c r="L93" s="57">
        <v>3</v>
      </c>
      <c r="M93" s="57">
        <v>5</v>
      </c>
      <c r="Q93" s="95"/>
    </row>
    <row r="94" spans="1:17" x14ac:dyDescent="0.2">
      <c r="A94" s="116" t="str">
        <f t="shared" si="15"/>
        <v>Waikato</v>
      </c>
      <c r="B94" s="112" t="s">
        <v>34</v>
      </c>
      <c r="C94" s="14" t="s">
        <v>84</v>
      </c>
      <c r="D94" s="15">
        <v>1</v>
      </c>
      <c r="E94" s="15">
        <v>0</v>
      </c>
      <c r="F94" s="15">
        <v>1</v>
      </c>
      <c r="G94" s="15">
        <v>3</v>
      </c>
      <c r="H94" s="15">
        <v>2</v>
      </c>
      <c r="I94" s="15">
        <v>2</v>
      </c>
      <c r="J94" s="15">
        <v>0</v>
      </c>
      <c r="K94" s="15">
        <v>0</v>
      </c>
      <c r="L94" s="15">
        <v>1</v>
      </c>
      <c r="M94" s="15">
        <v>1</v>
      </c>
      <c r="Q94" s="95"/>
    </row>
    <row r="95" spans="1:17" x14ac:dyDescent="0.2">
      <c r="A95" s="116" t="str">
        <f t="shared" si="15"/>
        <v>Waikato</v>
      </c>
      <c r="B95" s="116" t="str">
        <f t="shared" si="15"/>
        <v>Morrinsville</v>
      </c>
      <c r="C95" s="32" t="s">
        <v>85</v>
      </c>
      <c r="D95" s="22">
        <v>0</v>
      </c>
      <c r="E95" s="22">
        <v>0</v>
      </c>
      <c r="F95" s="22">
        <v>0</v>
      </c>
      <c r="G95" s="22">
        <v>0</v>
      </c>
      <c r="H95" s="22">
        <v>0</v>
      </c>
      <c r="I95" s="22">
        <v>0</v>
      </c>
      <c r="J95" s="22">
        <v>0</v>
      </c>
      <c r="K95" s="22">
        <v>0</v>
      </c>
      <c r="L95" s="22">
        <v>0</v>
      </c>
      <c r="M95" s="22">
        <v>1</v>
      </c>
      <c r="Q95" s="95"/>
    </row>
    <row r="96" spans="1:17" x14ac:dyDescent="0.2">
      <c r="A96" s="116" t="str">
        <f t="shared" si="15"/>
        <v>Waikato</v>
      </c>
      <c r="B96" s="116" t="str">
        <f t="shared" si="15"/>
        <v>Morrinsville</v>
      </c>
      <c r="C96" s="32" t="s">
        <v>86</v>
      </c>
      <c r="D96" s="22">
        <v>0</v>
      </c>
      <c r="E96" s="22">
        <v>0</v>
      </c>
      <c r="F96" s="22">
        <v>0</v>
      </c>
      <c r="G96" s="22">
        <v>0</v>
      </c>
      <c r="H96" s="22">
        <v>3</v>
      </c>
      <c r="I96" s="22">
        <v>1</v>
      </c>
      <c r="J96" s="22">
        <v>0</v>
      </c>
      <c r="K96" s="22">
        <v>0</v>
      </c>
      <c r="L96" s="22">
        <v>1</v>
      </c>
      <c r="M96" s="22">
        <v>3</v>
      </c>
      <c r="Q96" s="95"/>
    </row>
    <row r="97" spans="1:17" x14ac:dyDescent="0.2">
      <c r="A97" s="116" t="str">
        <f t="shared" si="15"/>
        <v>Waikato</v>
      </c>
      <c r="B97" s="116" t="str">
        <f t="shared" si="15"/>
        <v>Morrinsville</v>
      </c>
      <c r="C97" s="32" t="s">
        <v>15</v>
      </c>
      <c r="D97" s="22">
        <v>0</v>
      </c>
      <c r="E97" s="22">
        <v>1</v>
      </c>
      <c r="F97" s="22">
        <v>0</v>
      </c>
      <c r="G97" s="22">
        <v>0</v>
      </c>
      <c r="H97" s="22">
        <v>0</v>
      </c>
      <c r="I97" s="22">
        <v>0</v>
      </c>
      <c r="J97" s="22">
        <v>1</v>
      </c>
      <c r="K97" s="22">
        <v>0</v>
      </c>
      <c r="L97" s="22">
        <v>0</v>
      </c>
      <c r="M97" s="22">
        <v>0</v>
      </c>
      <c r="Q97" s="95"/>
    </row>
    <row r="98" spans="1:17" x14ac:dyDescent="0.2">
      <c r="A98" s="116" t="str">
        <f t="shared" si="15"/>
        <v>Waikato</v>
      </c>
      <c r="B98" s="114" t="str">
        <f t="shared" si="15"/>
        <v>Morrinsville</v>
      </c>
      <c r="C98" s="31" t="s">
        <v>0</v>
      </c>
      <c r="D98" s="57">
        <v>1</v>
      </c>
      <c r="E98" s="57">
        <v>1</v>
      </c>
      <c r="F98" s="57">
        <v>1</v>
      </c>
      <c r="G98" s="57">
        <v>3</v>
      </c>
      <c r="H98" s="57">
        <v>5</v>
      </c>
      <c r="I98" s="57">
        <v>3</v>
      </c>
      <c r="J98" s="57">
        <v>1</v>
      </c>
      <c r="K98" s="57">
        <v>0</v>
      </c>
      <c r="L98" s="57">
        <v>2</v>
      </c>
      <c r="M98" s="57">
        <v>5</v>
      </c>
      <c r="Q98" s="95"/>
    </row>
    <row r="99" spans="1:17" x14ac:dyDescent="0.2">
      <c r="A99" s="116" t="str">
        <f t="shared" si="15"/>
        <v>Waikato</v>
      </c>
      <c r="B99" s="112" t="s">
        <v>35</v>
      </c>
      <c r="C99" s="14" t="s">
        <v>84</v>
      </c>
      <c r="D99" s="15">
        <v>0</v>
      </c>
      <c r="E99" s="15">
        <v>1</v>
      </c>
      <c r="F99" s="15">
        <v>2</v>
      </c>
      <c r="G99" s="15">
        <v>0</v>
      </c>
      <c r="H99" s="15">
        <v>0</v>
      </c>
      <c r="I99" s="15">
        <v>2</v>
      </c>
      <c r="J99" s="15">
        <v>0</v>
      </c>
      <c r="K99" s="15">
        <v>0</v>
      </c>
      <c r="L99" s="15">
        <v>0</v>
      </c>
      <c r="M99" s="15">
        <v>1</v>
      </c>
      <c r="Q99" s="95"/>
    </row>
    <row r="100" spans="1:17" x14ac:dyDescent="0.2">
      <c r="A100" s="116" t="str">
        <f t="shared" si="15"/>
        <v>Waikato</v>
      </c>
      <c r="B100" s="116" t="str">
        <f t="shared" si="15"/>
        <v>Te Awamutu</v>
      </c>
      <c r="C100" s="32" t="s">
        <v>85</v>
      </c>
      <c r="D100" s="22">
        <v>1</v>
      </c>
      <c r="E100" s="22">
        <v>0</v>
      </c>
      <c r="F100" s="22">
        <v>0</v>
      </c>
      <c r="G100" s="22">
        <v>0</v>
      </c>
      <c r="H100" s="22">
        <v>0</v>
      </c>
      <c r="I100" s="22">
        <v>0</v>
      </c>
      <c r="J100" s="22">
        <v>1</v>
      </c>
      <c r="K100" s="22">
        <v>0</v>
      </c>
      <c r="L100" s="22">
        <v>0</v>
      </c>
      <c r="M100" s="22">
        <v>1</v>
      </c>
      <c r="Q100" s="95"/>
    </row>
    <row r="101" spans="1:17" x14ac:dyDescent="0.2">
      <c r="A101" s="116" t="str">
        <f t="shared" ref="A101:B116" si="16">A100</f>
        <v>Waikato</v>
      </c>
      <c r="B101" s="116" t="str">
        <f t="shared" si="16"/>
        <v>Te Awamutu</v>
      </c>
      <c r="C101" s="32" t="s">
        <v>86</v>
      </c>
      <c r="D101" s="22">
        <v>0</v>
      </c>
      <c r="E101" s="22">
        <v>0</v>
      </c>
      <c r="F101" s="22">
        <v>0</v>
      </c>
      <c r="G101" s="22">
        <v>0</v>
      </c>
      <c r="H101" s="22">
        <v>0</v>
      </c>
      <c r="I101" s="22">
        <v>0</v>
      </c>
      <c r="J101" s="22">
        <v>3</v>
      </c>
      <c r="K101" s="22">
        <v>0</v>
      </c>
      <c r="L101" s="22">
        <v>1</v>
      </c>
      <c r="M101" s="22">
        <v>0</v>
      </c>
      <c r="Q101" s="95"/>
    </row>
    <row r="102" spans="1:17" x14ac:dyDescent="0.2">
      <c r="A102" s="116" t="str">
        <f t="shared" si="16"/>
        <v>Waikato</v>
      </c>
      <c r="B102" s="116" t="str">
        <f t="shared" si="16"/>
        <v>Te Awamutu</v>
      </c>
      <c r="C102" s="32" t="s">
        <v>15</v>
      </c>
      <c r="D102" s="22">
        <v>0</v>
      </c>
      <c r="E102" s="22">
        <v>0</v>
      </c>
      <c r="F102" s="22">
        <v>0</v>
      </c>
      <c r="G102" s="22">
        <v>0</v>
      </c>
      <c r="H102" s="22">
        <v>0</v>
      </c>
      <c r="I102" s="22">
        <v>0</v>
      </c>
      <c r="J102" s="22">
        <v>0</v>
      </c>
      <c r="K102" s="22">
        <v>0</v>
      </c>
      <c r="L102" s="22">
        <v>0</v>
      </c>
      <c r="M102" s="22">
        <v>0</v>
      </c>
      <c r="Q102" s="95"/>
    </row>
    <row r="103" spans="1:17" x14ac:dyDescent="0.2">
      <c r="A103" s="116" t="str">
        <f t="shared" si="16"/>
        <v>Waikato</v>
      </c>
      <c r="B103" s="114" t="str">
        <f t="shared" si="16"/>
        <v>Te Awamutu</v>
      </c>
      <c r="C103" s="31" t="s">
        <v>0</v>
      </c>
      <c r="D103" s="57">
        <v>1</v>
      </c>
      <c r="E103" s="57">
        <v>1</v>
      </c>
      <c r="F103" s="57">
        <v>2</v>
      </c>
      <c r="G103" s="57">
        <v>0</v>
      </c>
      <c r="H103" s="57">
        <v>0</v>
      </c>
      <c r="I103" s="57">
        <v>2</v>
      </c>
      <c r="J103" s="57">
        <v>4</v>
      </c>
      <c r="K103" s="57">
        <v>0</v>
      </c>
      <c r="L103" s="57">
        <v>1</v>
      </c>
      <c r="M103" s="57">
        <v>2</v>
      </c>
      <c r="Q103" s="95"/>
    </row>
    <row r="104" spans="1:17" x14ac:dyDescent="0.2">
      <c r="A104" s="116" t="str">
        <f t="shared" si="16"/>
        <v>Waikato</v>
      </c>
      <c r="B104" s="112" t="s">
        <v>158</v>
      </c>
      <c r="C104" s="14" t="s">
        <v>84</v>
      </c>
      <c r="D104" s="15">
        <v>0</v>
      </c>
      <c r="E104" s="15">
        <v>1</v>
      </c>
      <c r="F104" s="15">
        <v>0</v>
      </c>
      <c r="G104" s="15">
        <v>1</v>
      </c>
      <c r="H104" s="15">
        <v>0</v>
      </c>
      <c r="I104" s="15">
        <v>0</v>
      </c>
      <c r="J104" s="15">
        <v>0</v>
      </c>
      <c r="K104" s="15">
        <v>1</v>
      </c>
      <c r="L104" s="15">
        <v>1</v>
      </c>
      <c r="M104" s="15">
        <v>1</v>
      </c>
      <c r="Q104" s="95"/>
    </row>
    <row r="105" spans="1:17" x14ac:dyDescent="0.2">
      <c r="A105" s="116" t="str">
        <f t="shared" si="16"/>
        <v>Waikato</v>
      </c>
      <c r="B105" s="116" t="str">
        <f t="shared" si="16"/>
        <v>Te Kūiti</v>
      </c>
      <c r="C105" s="32" t="s">
        <v>85</v>
      </c>
      <c r="D105" s="22">
        <v>0</v>
      </c>
      <c r="E105" s="22">
        <v>0</v>
      </c>
      <c r="F105" s="22">
        <v>0</v>
      </c>
      <c r="G105" s="22">
        <v>0</v>
      </c>
      <c r="H105" s="22">
        <v>1</v>
      </c>
      <c r="I105" s="22">
        <v>0</v>
      </c>
      <c r="J105" s="22">
        <v>0</v>
      </c>
      <c r="K105" s="22">
        <v>0</v>
      </c>
      <c r="L105" s="22">
        <v>0</v>
      </c>
      <c r="M105" s="22">
        <v>0</v>
      </c>
      <c r="Q105" s="95"/>
    </row>
    <row r="106" spans="1:17" x14ac:dyDescent="0.2">
      <c r="A106" s="116" t="str">
        <f t="shared" si="16"/>
        <v>Waikato</v>
      </c>
      <c r="B106" s="116" t="str">
        <f t="shared" si="16"/>
        <v>Te Kūiti</v>
      </c>
      <c r="C106" s="32" t="s">
        <v>86</v>
      </c>
      <c r="D106" s="22">
        <v>0</v>
      </c>
      <c r="E106" s="22">
        <v>0</v>
      </c>
      <c r="F106" s="22">
        <v>0</v>
      </c>
      <c r="G106" s="22">
        <v>0</v>
      </c>
      <c r="H106" s="22">
        <v>0</v>
      </c>
      <c r="I106" s="22">
        <v>1</v>
      </c>
      <c r="J106" s="22">
        <v>0</v>
      </c>
      <c r="K106" s="22">
        <v>0</v>
      </c>
      <c r="L106" s="22">
        <v>0</v>
      </c>
      <c r="M106" s="22">
        <v>0</v>
      </c>
      <c r="Q106" s="95"/>
    </row>
    <row r="107" spans="1:17" x14ac:dyDescent="0.2">
      <c r="A107" s="116" t="str">
        <f t="shared" si="16"/>
        <v>Waikato</v>
      </c>
      <c r="B107" s="116" t="str">
        <f t="shared" si="16"/>
        <v>Te Kūiti</v>
      </c>
      <c r="C107" s="32" t="s">
        <v>15</v>
      </c>
      <c r="D107" s="22">
        <v>0</v>
      </c>
      <c r="E107" s="22">
        <v>0</v>
      </c>
      <c r="F107" s="22">
        <v>0</v>
      </c>
      <c r="G107" s="22">
        <v>0</v>
      </c>
      <c r="H107" s="22">
        <v>0</v>
      </c>
      <c r="I107" s="22">
        <v>0</v>
      </c>
      <c r="J107" s="22">
        <v>0</v>
      </c>
      <c r="K107" s="22">
        <v>0</v>
      </c>
      <c r="L107" s="22">
        <v>0</v>
      </c>
      <c r="M107" s="22">
        <v>0</v>
      </c>
      <c r="Q107" s="95"/>
    </row>
    <row r="108" spans="1:17" x14ac:dyDescent="0.2">
      <c r="A108" s="116" t="str">
        <f t="shared" si="16"/>
        <v>Waikato</v>
      </c>
      <c r="B108" s="114" t="str">
        <f t="shared" si="16"/>
        <v>Te Kūiti</v>
      </c>
      <c r="C108" s="31" t="s">
        <v>0</v>
      </c>
      <c r="D108" s="57">
        <v>0</v>
      </c>
      <c r="E108" s="57">
        <v>1</v>
      </c>
      <c r="F108" s="57">
        <v>0</v>
      </c>
      <c r="G108" s="57">
        <v>1</v>
      </c>
      <c r="H108" s="57">
        <v>1</v>
      </c>
      <c r="I108" s="57">
        <v>1</v>
      </c>
      <c r="J108" s="57">
        <v>0</v>
      </c>
      <c r="K108" s="57">
        <v>1</v>
      </c>
      <c r="L108" s="57">
        <v>1</v>
      </c>
      <c r="M108" s="57">
        <v>1</v>
      </c>
      <c r="Q108" s="95"/>
    </row>
    <row r="109" spans="1:17" x14ac:dyDescent="0.2">
      <c r="A109" s="116" t="str">
        <f>A108</f>
        <v>Waikato</v>
      </c>
      <c r="B109" s="112" t="s">
        <v>38</v>
      </c>
      <c r="C109" s="32" t="s">
        <v>84</v>
      </c>
      <c r="D109" s="22">
        <v>2</v>
      </c>
      <c r="E109" s="22">
        <v>1</v>
      </c>
      <c r="F109" s="22">
        <v>2</v>
      </c>
      <c r="G109" s="22">
        <v>0</v>
      </c>
      <c r="H109" s="22">
        <v>1</v>
      </c>
      <c r="I109" s="22">
        <v>1</v>
      </c>
      <c r="J109" s="22">
        <v>1</v>
      </c>
      <c r="K109" s="22">
        <v>1</v>
      </c>
      <c r="L109" s="22">
        <v>1</v>
      </c>
      <c r="M109" s="22">
        <v>1</v>
      </c>
      <c r="Q109" s="95"/>
    </row>
    <row r="110" spans="1:17" x14ac:dyDescent="0.2">
      <c r="A110" s="116" t="str">
        <f t="shared" ref="A110:B114" si="17">A109</f>
        <v>Waikato</v>
      </c>
      <c r="B110" s="116" t="str">
        <f t="shared" si="17"/>
        <v>Thames</v>
      </c>
      <c r="C110" s="32" t="s">
        <v>85</v>
      </c>
      <c r="D110" s="22">
        <v>0</v>
      </c>
      <c r="E110" s="22">
        <v>0</v>
      </c>
      <c r="F110" s="22">
        <v>0</v>
      </c>
      <c r="G110" s="22">
        <v>0</v>
      </c>
      <c r="H110" s="22">
        <v>0</v>
      </c>
      <c r="I110" s="22">
        <v>0</v>
      </c>
      <c r="J110" s="22">
        <v>1</v>
      </c>
      <c r="K110" s="22">
        <v>0</v>
      </c>
      <c r="L110" s="22">
        <v>0</v>
      </c>
      <c r="M110" s="22">
        <v>0</v>
      </c>
      <c r="Q110" s="95"/>
    </row>
    <row r="111" spans="1:17" x14ac:dyDescent="0.2">
      <c r="A111" s="116" t="str">
        <f t="shared" si="17"/>
        <v>Waikato</v>
      </c>
      <c r="B111" s="116" t="str">
        <f t="shared" si="17"/>
        <v>Thames</v>
      </c>
      <c r="C111" s="32" t="s">
        <v>86</v>
      </c>
      <c r="D111" s="22">
        <v>1</v>
      </c>
      <c r="E111" s="22">
        <v>0</v>
      </c>
      <c r="F111" s="22">
        <v>1</v>
      </c>
      <c r="G111" s="22">
        <v>0</v>
      </c>
      <c r="H111" s="22">
        <v>1</v>
      </c>
      <c r="I111" s="22">
        <v>2</v>
      </c>
      <c r="J111" s="22">
        <v>1</v>
      </c>
      <c r="K111" s="22">
        <v>1</v>
      </c>
      <c r="L111" s="22">
        <v>0</v>
      </c>
      <c r="M111" s="22">
        <v>1</v>
      </c>
      <c r="Q111" s="95"/>
    </row>
    <row r="112" spans="1:17" x14ac:dyDescent="0.2">
      <c r="A112" s="116" t="str">
        <f t="shared" si="17"/>
        <v>Waikato</v>
      </c>
      <c r="B112" s="116" t="str">
        <f t="shared" si="17"/>
        <v>Thames</v>
      </c>
      <c r="C112" s="32" t="s">
        <v>15</v>
      </c>
      <c r="D112" s="22">
        <v>0</v>
      </c>
      <c r="E112" s="22">
        <v>0</v>
      </c>
      <c r="F112" s="22">
        <v>0</v>
      </c>
      <c r="G112" s="22">
        <v>0</v>
      </c>
      <c r="H112" s="22">
        <v>0</v>
      </c>
      <c r="I112" s="22">
        <v>0</v>
      </c>
      <c r="J112" s="22">
        <v>0</v>
      </c>
      <c r="K112" s="22">
        <v>0</v>
      </c>
      <c r="L112" s="22">
        <v>0</v>
      </c>
      <c r="M112" s="22">
        <v>0</v>
      </c>
      <c r="Q112" s="95"/>
    </row>
    <row r="113" spans="1:17" x14ac:dyDescent="0.2">
      <c r="A113" s="116" t="str">
        <f t="shared" si="17"/>
        <v>Waikato</v>
      </c>
      <c r="B113" s="114" t="str">
        <f t="shared" si="17"/>
        <v>Thames</v>
      </c>
      <c r="C113" s="31" t="s">
        <v>0</v>
      </c>
      <c r="D113" s="57">
        <v>3</v>
      </c>
      <c r="E113" s="57">
        <v>1</v>
      </c>
      <c r="F113" s="57">
        <v>3</v>
      </c>
      <c r="G113" s="57">
        <v>0</v>
      </c>
      <c r="H113" s="57">
        <v>2</v>
      </c>
      <c r="I113" s="57">
        <v>3</v>
      </c>
      <c r="J113" s="57">
        <v>3</v>
      </c>
      <c r="K113" s="57">
        <v>2</v>
      </c>
      <c r="L113" s="57">
        <v>1</v>
      </c>
      <c r="M113" s="57">
        <v>2</v>
      </c>
      <c r="Q113" s="95"/>
    </row>
    <row r="114" spans="1:17" x14ac:dyDescent="0.2">
      <c r="A114" s="116" t="str">
        <f t="shared" si="17"/>
        <v>Waikato</v>
      </c>
      <c r="B114" s="116" t="s">
        <v>107</v>
      </c>
      <c r="C114" s="14" t="s">
        <v>84</v>
      </c>
      <c r="D114" s="15">
        <v>61</v>
      </c>
      <c r="E114" s="15">
        <v>65</v>
      </c>
      <c r="F114" s="15">
        <v>76</v>
      </c>
      <c r="G114" s="15">
        <v>83</v>
      </c>
      <c r="H114" s="15">
        <v>77</v>
      </c>
      <c r="I114" s="15">
        <v>65</v>
      </c>
      <c r="J114" s="15">
        <v>58</v>
      </c>
      <c r="K114" s="15">
        <v>64</v>
      </c>
      <c r="L114" s="15">
        <v>67</v>
      </c>
      <c r="M114" s="15">
        <v>76</v>
      </c>
      <c r="Q114" s="95"/>
    </row>
    <row r="115" spans="1:17" x14ac:dyDescent="0.2">
      <c r="A115" s="116" t="str">
        <f t="shared" si="16"/>
        <v>Waikato</v>
      </c>
      <c r="B115" s="116" t="str">
        <f t="shared" si="16"/>
        <v>Justice service area total</v>
      </c>
      <c r="C115" s="32" t="s">
        <v>85</v>
      </c>
      <c r="D115" s="22">
        <v>6</v>
      </c>
      <c r="E115" s="22">
        <v>4</v>
      </c>
      <c r="F115" s="22">
        <v>2</v>
      </c>
      <c r="G115" s="22">
        <v>1</v>
      </c>
      <c r="H115" s="22">
        <v>4</v>
      </c>
      <c r="I115" s="22">
        <v>4</v>
      </c>
      <c r="J115" s="22">
        <v>10</v>
      </c>
      <c r="K115" s="22">
        <v>7</v>
      </c>
      <c r="L115" s="22">
        <v>5</v>
      </c>
      <c r="M115" s="22">
        <v>6</v>
      </c>
      <c r="Q115" s="95"/>
    </row>
    <row r="116" spans="1:17" x14ac:dyDescent="0.2">
      <c r="A116" s="116" t="str">
        <f t="shared" si="16"/>
        <v>Waikato</v>
      </c>
      <c r="B116" s="116" t="str">
        <f t="shared" si="16"/>
        <v>Justice service area total</v>
      </c>
      <c r="C116" s="32" t="s">
        <v>86</v>
      </c>
      <c r="D116" s="22">
        <v>26</v>
      </c>
      <c r="E116" s="22">
        <v>39</v>
      </c>
      <c r="F116" s="22">
        <v>40</v>
      </c>
      <c r="G116" s="22">
        <v>35</v>
      </c>
      <c r="H116" s="22">
        <v>45</v>
      </c>
      <c r="I116" s="22">
        <v>44</v>
      </c>
      <c r="J116" s="22">
        <v>42</v>
      </c>
      <c r="K116" s="22">
        <v>50</v>
      </c>
      <c r="L116" s="22">
        <v>60</v>
      </c>
      <c r="M116" s="22">
        <v>57</v>
      </c>
      <c r="Q116" s="95"/>
    </row>
    <row r="117" spans="1:17" x14ac:dyDescent="0.2">
      <c r="A117" s="116" t="str">
        <f t="shared" ref="A117:B118" si="18">A116</f>
        <v>Waikato</v>
      </c>
      <c r="B117" s="116" t="str">
        <f t="shared" si="18"/>
        <v>Justice service area total</v>
      </c>
      <c r="C117" s="32" t="s">
        <v>15</v>
      </c>
      <c r="D117" s="22">
        <v>2</v>
      </c>
      <c r="E117" s="22">
        <v>3</v>
      </c>
      <c r="F117" s="22">
        <v>2</v>
      </c>
      <c r="G117" s="22">
        <v>3</v>
      </c>
      <c r="H117" s="22">
        <v>5</v>
      </c>
      <c r="I117" s="22">
        <v>3</v>
      </c>
      <c r="J117" s="22">
        <v>4</v>
      </c>
      <c r="K117" s="22">
        <v>6</v>
      </c>
      <c r="L117" s="22">
        <v>7</v>
      </c>
      <c r="M117" s="22">
        <v>4</v>
      </c>
      <c r="Q117" s="95"/>
    </row>
    <row r="118" spans="1:17" x14ac:dyDescent="0.2">
      <c r="A118" s="114" t="str">
        <f t="shared" si="18"/>
        <v>Waikato</v>
      </c>
      <c r="B118" s="114" t="str">
        <f t="shared" si="18"/>
        <v>Justice service area total</v>
      </c>
      <c r="C118" s="31" t="s">
        <v>0</v>
      </c>
      <c r="D118" s="26">
        <v>95</v>
      </c>
      <c r="E118" s="26">
        <v>111</v>
      </c>
      <c r="F118" s="26">
        <v>120</v>
      </c>
      <c r="G118" s="26">
        <v>122</v>
      </c>
      <c r="H118" s="26">
        <v>131</v>
      </c>
      <c r="I118" s="26">
        <v>116</v>
      </c>
      <c r="J118" s="26">
        <v>114</v>
      </c>
      <c r="K118" s="26">
        <v>127</v>
      </c>
      <c r="L118" s="26">
        <v>139</v>
      </c>
      <c r="M118" s="26">
        <v>143</v>
      </c>
      <c r="Q118" s="95"/>
    </row>
    <row r="119" spans="1:17" x14ac:dyDescent="0.2">
      <c r="A119" s="112" t="s">
        <v>100</v>
      </c>
      <c r="B119" s="112" t="s">
        <v>154</v>
      </c>
      <c r="C119" s="14" t="s">
        <v>84</v>
      </c>
      <c r="D119" s="15">
        <v>1</v>
      </c>
      <c r="E119" s="15">
        <v>0</v>
      </c>
      <c r="F119" s="15">
        <v>0</v>
      </c>
      <c r="G119" s="15">
        <v>2</v>
      </c>
      <c r="H119" s="15">
        <v>1</v>
      </c>
      <c r="I119" s="15">
        <v>2</v>
      </c>
      <c r="J119" s="15">
        <v>0</v>
      </c>
      <c r="K119" s="15">
        <v>0</v>
      </c>
      <c r="L119" s="15">
        <v>0</v>
      </c>
      <c r="M119" s="15">
        <v>1</v>
      </c>
      <c r="Q119" s="95"/>
    </row>
    <row r="120" spans="1:17" x14ac:dyDescent="0.2">
      <c r="A120" s="116" t="s">
        <v>100</v>
      </c>
      <c r="B120" s="116" t="str">
        <f t="shared" ref="B120:B123" si="19">B119</f>
        <v>Ōpōtiki</v>
      </c>
      <c r="C120" s="32" t="s">
        <v>85</v>
      </c>
      <c r="D120" s="22">
        <v>0</v>
      </c>
      <c r="E120" s="22">
        <v>0</v>
      </c>
      <c r="F120" s="22">
        <v>5</v>
      </c>
      <c r="G120" s="22">
        <v>0</v>
      </c>
      <c r="H120" s="22">
        <v>0</v>
      </c>
      <c r="I120" s="22">
        <v>0</v>
      </c>
      <c r="J120" s="22">
        <v>0</v>
      </c>
      <c r="K120" s="22">
        <v>0</v>
      </c>
      <c r="L120" s="22">
        <v>0</v>
      </c>
      <c r="M120" s="22">
        <v>0</v>
      </c>
      <c r="Q120" s="95"/>
    </row>
    <row r="121" spans="1:17" x14ac:dyDescent="0.2">
      <c r="A121" s="116" t="s">
        <v>100</v>
      </c>
      <c r="B121" s="116" t="str">
        <f t="shared" si="19"/>
        <v>Ōpōtiki</v>
      </c>
      <c r="C121" s="32" t="s">
        <v>86</v>
      </c>
      <c r="D121" s="22">
        <v>0</v>
      </c>
      <c r="E121" s="22">
        <v>0</v>
      </c>
      <c r="F121" s="22">
        <v>0</v>
      </c>
      <c r="G121" s="22">
        <v>0</v>
      </c>
      <c r="H121" s="22">
        <v>1</v>
      </c>
      <c r="I121" s="22">
        <v>0</v>
      </c>
      <c r="J121" s="22">
        <v>1</v>
      </c>
      <c r="K121" s="22">
        <v>0</v>
      </c>
      <c r="L121" s="22">
        <v>0</v>
      </c>
      <c r="M121" s="22">
        <v>0</v>
      </c>
      <c r="Q121" s="95"/>
    </row>
    <row r="122" spans="1:17" x14ac:dyDescent="0.2">
      <c r="A122" s="116" t="s">
        <v>100</v>
      </c>
      <c r="B122" s="116" t="str">
        <f t="shared" si="19"/>
        <v>Ōpōtiki</v>
      </c>
      <c r="C122" s="32" t="s">
        <v>15</v>
      </c>
      <c r="D122" s="22">
        <v>0</v>
      </c>
      <c r="E122" s="22">
        <v>0</v>
      </c>
      <c r="F122" s="22">
        <v>0</v>
      </c>
      <c r="G122" s="22">
        <v>0</v>
      </c>
      <c r="H122" s="22">
        <v>0</v>
      </c>
      <c r="I122" s="22">
        <v>0</v>
      </c>
      <c r="J122" s="22">
        <v>0</v>
      </c>
      <c r="K122" s="22">
        <v>0</v>
      </c>
      <c r="L122" s="22">
        <v>0</v>
      </c>
      <c r="M122" s="22">
        <v>0</v>
      </c>
      <c r="Q122" s="95"/>
    </row>
    <row r="123" spans="1:17" x14ac:dyDescent="0.2">
      <c r="A123" s="116" t="s">
        <v>100</v>
      </c>
      <c r="B123" s="114" t="str">
        <f t="shared" si="19"/>
        <v>Ōpōtiki</v>
      </c>
      <c r="C123" s="31" t="s">
        <v>0</v>
      </c>
      <c r="D123" s="57">
        <v>1</v>
      </c>
      <c r="E123" s="57">
        <v>0</v>
      </c>
      <c r="F123" s="57">
        <v>5</v>
      </c>
      <c r="G123" s="57">
        <v>2</v>
      </c>
      <c r="H123" s="57">
        <v>2</v>
      </c>
      <c r="I123" s="57">
        <v>2</v>
      </c>
      <c r="J123" s="57">
        <v>1</v>
      </c>
      <c r="K123" s="57">
        <v>0</v>
      </c>
      <c r="L123" s="57">
        <v>0</v>
      </c>
      <c r="M123" s="57">
        <v>1</v>
      </c>
      <c r="Q123" s="95"/>
    </row>
    <row r="124" spans="1:17" x14ac:dyDescent="0.2">
      <c r="A124" s="116" t="s">
        <v>100</v>
      </c>
      <c r="B124" s="112" t="s">
        <v>37</v>
      </c>
      <c r="C124" s="14" t="s">
        <v>84</v>
      </c>
      <c r="D124" s="15">
        <v>43</v>
      </c>
      <c r="E124" s="15">
        <v>32</v>
      </c>
      <c r="F124" s="15">
        <v>33</v>
      </c>
      <c r="G124" s="15">
        <v>39</v>
      </c>
      <c r="H124" s="15">
        <v>34</v>
      </c>
      <c r="I124" s="15">
        <v>25</v>
      </c>
      <c r="J124" s="15">
        <v>34</v>
      </c>
      <c r="K124" s="15">
        <v>55</v>
      </c>
      <c r="L124" s="15">
        <v>43</v>
      </c>
      <c r="M124" s="15">
        <v>44</v>
      </c>
      <c r="Q124" s="95"/>
    </row>
    <row r="125" spans="1:17" x14ac:dyDescent="0.2">
      <c r="A125" s="116" t="s">
        <v>100</v>
      </c>
      <c r="B125" s="116" t="str">
        <f t="shared" ref="B125:B128" si="20">B124</f>
        <v>Tauranga</v>
      </c>
      <c r="C125" s="32" t="s">
        <v>85</v>
      </c>
      <c r="D125" s="22">
        <v>1</v>
      </c>
      <c r="E125" s="22">
        <v>1</v>
      </c>
      <c r="F125" s="22">
        <v>0</v>
      </c>
      <c r="G125" s="22">
        <v>5</v>
      </c>
      <c r="H125" s="22">
        <v>3</v>
      </c>
      <c r="I125" s="22">
        <v>5</v>
      </c>
      <c r="J125" s="22">
        <v>2</v>
      </c>
      <c r="K125" s="22">
        <v>6</v>
      </c>
      <c r="L125" s="22">
        <v>3</v>
      </c>
      <c r="M125" s="22">
        <v>6</v>
      </c>
      <c r="Q125" s="95"/>
    </row>
    <row r="126" spans="1:17" x14ac:dyDescent="0.2">
      <c r="A126" s="116" t="s">
        <v>100</v>
      </c>
      <c r="B126" s="116" t="str">
        <f t="shared" si="20"/>
        <v>Tauranga</v>
      </c>
      <c r="C126" s="32" t="s">
        <v>86</v>
      </c>
      <c r="D126" s="22">
        <v>22</v>
      </c>
      <c r="E126" s="22">
        <v>32</v>
      </c>
      <c r="F126" s="22">
        <v>22</v>
      </c>
      <c r="G126" s="22">
        <v>22</v>
      </c>
      <c r="H126" s="22">
        <v>36</v>
      </c>
      <c r="I126" s="22">
        <v>23</v>
      </c>
      <c r="J126" s="22">
        <v>27</v>
      </c>
      <c r="K126" s="22">
        <v>28</v>
      </c>
      <c r="L126" s="22">
        <v>28</v>
      </c>
      <c r="M126" s="22">
        <v>35</v>
      </c>
      <c r="Q126" s="95"/>
    </row>
    <row r="127" spans="1:17" x14ac:dyDescent="0.2">
      <c r="A127" s="116" t="s">
        <v>100</v>
      </c>
      <c r="B127" s="116" t="str">
        <f t="shared" si="20"/>
        <v>Tauranga</v>
      </c>
      <c r="C127" s="32" t="s">
        <v>15</v>
      </c>
      <c r="D127" s="22">
        <v>0</v>
      </c>
      <c r="E127" s="22">
        <v>2</v>
      </c>
      <c r="F127" s="22">
        <v>3</v>
      </c>
      <c r="G127" s="22">
        <v>2</v>
      </c>
      <c r="H127" s="22">
        <v>0</v>
      </c>
      <c r="I127" s="22">
        <v>1</v>
      </c>
      <c r="J127" s="22">
        <v>0</v>
      </c>
      <c r="K127" s="22">
        <v>2</v>
      </c>
      <c r="L127" s="22">
        <v>2</v>
      </c>
      <c r="M127" s="22">
        <v>1</v>
      </c>
      <c r="Q127" s="95"/>
    </row>
    <row r="128" spans="1:17" x14ac:dyDescent="0.2">
      <c r="A128" s="116" t="s">
        <v>100</v>
      </c>
      <c r="B128" s="114" t="str">
        <f t="shared" si="20"/>
        <v>Tauranga</v>
      </c>
      <c r="C128" s="31" t="s">
        <v>0</v>
      </c>
      <c r="D128" s="57">
        <v>66</v>
      </c>
      <c r="E128" s="57">
        <v>67</v>
      </c>
      <c r="F128" s="57">
        <v>58</v>
      </c>
      <c r="G128" s="57">
        <v>68</v>
      </c>
      <c r="H128" s="57">
        <v>73</v>
      </c>
      <c r="I128" s="57">
        <v>54</v>
      </c>
      <c r="J128" s="57">
        <v>63</v>
      </c>
      <c r="K128" s="57">
        <v>91</v>
      </c>
      <c r="L128" s="57">
        <v>76</v>
      </c>
      <c r="M128" s="57">
        <v>86</v>
      </c>
      <c r="Q128" s="95"/>
    </row>
    <row r="129" spans="1:17" x14ac:dyDescent="0.2">
      <c r="A129" s="116" t="s">
        <v>100</v>
      </c>
      <c r="B129" s="112" t="s">
        <v>199</v>
      </c>
      <c r="C129" s="14" t="s">
        <v>84</v>
      </c>
      <c r="D129" s="15">
        <v>1</v>
      </c>
      <c r="E129" s="15">
        <v>3</v>
      </c>
      <c r="F129" s="15">
        <v>1</v>
      </c>
      <c r="G129" s="15">
        <v>0</v>
      </c>
      <c r="H129" s="15">
        <v>1</v>
      </c>
      <c r="I129" s="15">
        <v>2</v>
      </c>
      <c r="J129" s="15">
        <v>1</v>
      </c>
      <c r="K129" s="15">
        <v>0</v>
      </c>
      <c r="L129" s="15">
        <v>1</v>
      </c>
      <c r="M129" s="15">
        <v>1</v>
      </c>
      <c r="Q129" s="95"/>
    </row>
    <row r="130" spans="1:17" x14ac:dyDescent="0.2">
      <c r="A130" s="116" t="s">
        <v>100</v>
      </c>
      <c r="B130" s="116" t="str">
        <f t="shared" ref="B130:B133" si="21">B129</f>
        <v>Waihi</v>
      </c>
      <c r="C130" s="32" t="s">
        <v>85</v>
      </c>
      <c r="D130" s="22">
        <v>0</v>
      </c>
      <c r="E130" s="22">
        <v>0</v>
      </c>
      <c r="F130" s="22">
        <v>1</v>
      </c>
      <c r="G130" s="22">
        <v>0</v>
      </c>
      <c r="H130" s="22">
        <v>0</v>
      </c>
      <c r="I130" s="22">
        <v>0</v>
      </c>
      <c r="J130" s="22">
        <v>0</v>
      </c>
      <c r="K130" s="22">
        <v>2</v>
      </c>
      <c r="L130" s="22">
        <v>4</v>
      </c>
      <c r="M130" s="22">
        <v>1</v>
      </c>
      <c r="Q130" s="95"/>
    </row>
    <row r="131" spans="1:17" x14ac:dyDescent="0.2">
      <c r="A131" s="116" t="s">
        <v>100</v>
      </c>
      <c r="B131" s="116" t="str">
        <f t="shared" si="21"/>
        <v>Waihi</v>
      </c>
      <c r="C131" s="32" t="s">
        <v>86</v>
      </c>
      <c r="D131" s="22">
        <v>0</v>
      </c>
      <c r="E131" s="22">
        <v>0</v>
      </c>
      <c r="F131" s="22">
        <v>0</v>
      </c>
      <c r="G131" s="22">
        <v>0</v>
      </c>
      <c r="H131" s="22">
        <v>0</v>
      </c>
      <c r="I131" s="22">
        <v>0</v>
      </c>
      <c r="J131" s="22">
        <v>2</v>
      </c>
      <c r="K131" s="22">
        <v>0</v>
      </c>
      <c r="L131" s="22">
        <v>0</v>
      </c>
      <c r="M131" s="22">
        <v>0</v>
      </c>
      <c r="Q131" s="95"/>
    </row>
    <row r="132" spans="1:17" x14ac:dyDescent="0.2">
      <c r="A132" s="116" t="s">
        <v>100</v>
      </c>
      <c r="B132" s="116" t="str">
        <f t="shared" si="21"/>
        <v>Waihi</v>
      </c>
      <c r="C132" s="32" t="s">
        <v>15</v>
      </c>
      <c r="D132" s="22">
        <v>0</v>
      </c>
      <c r="E132" s="22">
        <v>0</v>
      </c>
      <c r="F132" s="22">
        <v>0</v>
      </c>
      <c r="G132" s="22">
        <v>0</v>
      </c>
      <c r="H132" s="22">
        <v>0</v>
      </c>
      <c r="I132" s="22">
        <v>0</v>
      </c>
      <c r="J132" s="22">
        <v>0</v>
      </c>
      <c r="K132" s="22">
        <v>0</v>
      </c>
      <c r="L132" s="22">
        <v>0</v>
      </c>
      <c r="M132" s="22">
        <v>0</v>
      </c>
      <c r="Q132" s="95"/>
    </row>
    <row r="133" spans="1:17" x14ac:dyDescent="0.2">
      <c r="A133" s="116" t="s">
        <v>100</v>
      </c>
      <c r="B133" s="114" t="str">
        <f t="shared" si="21"/>
        <v>Waihi</v>
      </c>
      <c r="C133" s="31" t="s">
        <v>0</v>
      </c>
      <c r="D133" s="57">
        <v>1</v>
      </c>
      <c r="E133" s="57">
        <v>3</v>
      </c>
      <c r="F133" s="57">
        <v>2</v>
      </c>
      <c r="G133" s="57">
        <v>0</v>
      </c>
      <c r="H133" s="57">
        <v>1</v>
      </c>
      <c r="I133" s="57">
        <v>2</v>
      </c>
      <c r="J133" s="57">
        <v>3</v>
      </c>
      <c r="K133" s="57">
        <v>2</v>
      </c>
      <c r="L133" s="57">
        <v>5</v>
      </c>
      <c r="M133" s="57">
        <v>2</v>
      </c>
      <c r="Q133" s="95"/>
    </row>
    <row r="134" spans="1:17" x14ac:dyDescent="0.2">
      <c r="A134" s="116" t="s">
        <v>100</v>
      </c>
      <c r="B134" s="112" t="s">
        <v>159</v>
      </c>
      <c r="C134" s="14" t="s">
        <v>84</v>
      </c>
      <c r="D134" s="15">
        <v>6</v>
      </c>
      <c r="E134" s="15">
        <v>9</v>
      </c>
      <c r="F134" s="15">
        <v>4</v>
      </c>
      <c r="G134" s="15">
        <v>4</v>
      </c>
      <c r="H134" s="15">
        <v>9</v>
      </c>
      <c r="I134" s="15">
        <v>10</v>
      </c>
      <c r="J134" s="15">
        <v>4</v>
      </c>
      <c r="K134" s="15">
        <v>2</v>
      </c>
      <c r="L134" s="15">
        <v>6</v>
      </c>
      <c r="M134" s="15">
        <v>6</v>
      </c>
      <c r="Q134" s="95"/>
    </row>
    <row r="135" spans="1:17" x14ac:dyDescent="0.2">
      <c r="A135" s="116" t="s">
        <v>100</v>
      </c>
      <c r="B135" s="116" t="str">
        <f t="shared" ref="B135:B138" si="22">B134</f>
        <v>Whakatāne</v>
      </c>
      <c r="C135" s="32" t="s">
        <v>85</v>
      </c>
      <c r="D135" s="22">
        <v>2</v>
      </c>
      <c r="E135" s="22">
        <v>0</v>
      </c>
      <c r="F135" s="22">
        <v>0</v>
      </c>
      <c r="G135" s="22">
        <v>2</v>
      </c>
      <c r="H135" s="22">
        <v>0</v>
      </c>
      <c r="I135" s="22">
        <v>1</v>
      </c>
      <c r="J135" s="22">
        <v>0</v>
      </c>
      <c r="K135" s="22">
        <v>3</v>
      </c>
      <c r="L135" s="22">
        <v>2</v>
      </c>
      <c r="M135" s="22">
        <v>0</v>
      </c>
      <c r="Q135" s="95"/>
    </row>
    <row r="136" spans="1:17" x14ac:dyDescent="0.2">
      <c r="A136" s="116" t="s">
        <v>100</v>
      </c>
      <c r="B136" s="116" t="str">
        <f t="shared" si="22"/>
        <v>Whakatāne</v>
      </c>
      <c r="C136" s="32" t="s">
        <v>86</v>
      </c>
      <c r="D136" s="22">
        <v>4</v>
      </c>
      <c r="E136" s="22">
        <v>1</v>
      </c>
      <c r="F136" s="22">
        <v>1</v>
      </c>
      <c r="G136" s="22">
        <v>2</v>
      </c>
      <c r="H136" s="22">
        <v>4</v>
      </c>
      <c r="I136" s="22">
        <v>5</v>
      </c>
      <c r="J136" s="22">
        <v>4</v>
      </c>
      <c r="K136" s="22">
        <v>5</v>
      </c>
      <c r="L136" s="22">
        <v>2</v>
      </c>
      <c r="M136" s="22">
        <v>0</v>
      </c>
      <c r="Q136" s="95"/>
    </row>
    <row r="137" spans="1:17" x14ac:dyDescent="0.2">
      <c r="A137" s="116" t="s">
        <v>100</v>
      </c>
      <c r="B137" s="116" t="str">
        <f t="shared" si="22"/>
        <v>Whakatāne</v>
      </c>
      <c r="C137" s="32" t="s">
        <v>15</v>
      </c>
      <c r="D137" s="22">
        <v>0</v>
      </c>
      <c r="E137" s="22">
        <v>0</v>
      </c>
      <c r="F137" s="22">
        <v>1</v>
      </c>
      <c r="G137" s="22">
        <v>0</v>
      </c>
      <c r="H137" s="22">
        <v>0</v>
      </c>
      <c r="I137" s="22">
        <v>0</v>
      </c>
      <c r="J137" s="22">
        <v>0</v>
      </c>
      <c r="K137" s="22">
        <v>2</v>
      </c>
      <c r="L137" s="22">
        <v>1</v>
      </c>
      <c r="M137" s="22">
        <v>1</v>
      </c>
      <c r="Q137" s="95"/>
    </row>
    <row r="138" spans="1:17" x14ac:dyDescent="0.2">
      <c r="A138" s="116" t="s">
        <v>100</v>
      </c>
      <c r="B138" s="114" t="str">
        <f t="shared" si="22"/>
        <v>Whakatāne</v>
      </c>
      <c r="C138" s="31" t="s">
        <v>0</v>
      </c>
      <c r="D138" s="57">
        <v>12</v>
      </c>
      <c r="E138" s="57">
        <v>10</v>
      </c>
      <c r="F138" s="57">
        <v>6</v>
      </c>
      <c r="G138" s="57">
        <v>8</v>
      </c>
      <c r="H138" s="57">
        <v>13</v>
      </c>
      <c r="I138" s="57">
        <v>16</v>
      </c>
      <c r="J138" s="57">
        <v>8</v>
      </c>
      <c r="K138" s="57">
        <v>12</v>
      </c>
      <c r="L138" s="57">
        <v>11</v>
      </c>
      <c r="M138" s="57">
        <v>7</v>
      </c>
      <c r="Q138" s="95"/>
    </row>
    <row r="139" spans="1:17" x14ac:dyDescent="0.2">
      <c r="A139" s="116" t="s">
        <v>100</v>
      </c>
      <c r="B139" s="116" t="s">
        <v>107</v>
      </c>
      <c r="C139" s="32" t="s">
        <v>84</v>
      </c>
      <c r="D139" s="22">
        <v>51</v>
      </c>
      <c r="E139" s="22">
        <v>44</v>
      </c>
      <c r="F139" s="22">
        <v>38</v>
      </c>
      <c r="G139" s="22">
        <v>45</v>
      </c>
      <c r="H139" s="22">
        <v>45</v>
      </c>
      <c r="I139" s="22">
        <v>39</v>
      </c>
      <c r="J139" s="22">
        <v>39</v>
      </c>
      <c r="K139" s="22">
        <v>57</v>
      </c>
      <c r="L139" s="22">
        <v>50</v>
      </c>
      <c r="M139" s="22">
        <v>52</v>
      </c>
      <c r="Q139" s="95"/>
    </row>
    <row r="140" spans="1:17" x14ac:dyDescent="0.2">
      <c r="A140" s="116" t="s">
        <v>100</v>
      </c>
      <c r="B140" s="116" t="str">
        <f t="shared" ref="B140:B143" si="23">B139</f>
        <v>Justice service area total</v>
      </c>
      <c r="C140" s="32" t="s">
        <v>85</v>
      </c>
      <c r="D140" s="22">
        <v>3</v>
      </c>
      <c r="E140" s="22">
        <v>1</v>
      </c>
      <c r="F140" s="22">
        <v>6</v>
      </c>
      <c r="G140" s="22">
        <v>7</v>
      </c>
      <c r="H140" s="22">
        <v>3</v>
      </c>
      <c r="I140" s="22">
        <v>6</v>
      </c>
      <c r="J140" s="22">
        <v>2</v>
      </c>
      <c r="K140" s="22">
        <v>11</v>
      </c>
      <c r="L140" s="22">
        <v>9</v>
      </c>
      <c r="M140" s="22">
        <v>7</v>
      </c>
      <c r="Q140" s="95"/>
    </row>
    <row r="141" spans="1:17" x14ac:dyDescent="0.2">
      <c r="A141" s="116" t="s">
        <v>100</v>
      </c>
      <c r="B141" s="116" t="str">
        <f t="shared" si="23"/>
        <v>Justice service area total</v>
      </c>
      <c r="C141" s="32" t="s">
        <v>86</v>
      </c>
      <c r="D141" s="22">
        <v>26</v>
      </c>
      <c r="E141" s="22">
        <v>33</v>
      </c>
      <c r="F141" s="22">
        <v>23</v>
      </c>
      <c r="G141" s="22">
        <v>24</v>
      </c>
      <c r="H141" s="22">
        <v>41</v>
      </c>
      <c r="I141" s="22">
        <v>28</v>
      </c>
      <c r="J141" s="22">
        <v>34</v>
      </c>
      <c r="K141" s="22">
        <v>33</v>
      </c>
      <c r="L141" s="22">
        <v>30</v>
      </c>
      <c r="M141" s="22">
        <v>35</v>
      </c>
      <c r="Q141" s="95"/>
    </row>
    <row r="142" spans="1:17" x14ac:dyDescent="0.2">
      <c r="A142" s="116" t="s">
        <v>100</v>
      </c>
      <c r="B142" s="116" t="str">
        <f t="shared" si="23"/>
        <v>Justice service area total</v>
      </c>
      <c r="C142" s="32" t="s">
        <v>15</v>
      </c>
      <c r="D142" s="22">
        <v>0</v>
      </c>
      <c r="E142" s="22">
        <v>2</v>
      </c>
      <c r="F142" s="22">
        <v>4</v>
      </c>
      <c r="G142" s="22">
        <v>2</v>
      </c>
      <c r="H142" s="22">
        <v>0</v>
      </c>
      <c r="I142" s="22">
        <v>1</v>
      </c>
      <c r="J142" s="22">
        <v>0</v>
      </c>
      <c r="K142" s="22">
        <v>4</v>
      </c>
      <c r="L142" s="22">
        <v>3</v>
      </c>
      <c r="M142" s="22">
        <v>2</v>
      </c>
      <c r="Q142" s="95"/>
    </row>
    <row r="143" spans="1:17" x14ac:dyDescent="0.2">
      <c r="A143" s="114" t="s">
        <v>100</v>
      </c>
      <c r="B143" s="114" t="str">
        <f t="shared" si="23"/>
        <v>Justice service area total</v>
      </c>
      <c r="C143" s="31" t="s">
        <v>0</v>
      </c>
      <c r="D143" s="26">
        <v>80</v>
      </c>
      <c r="E143" s="26">
        <v>80</v>
      </c>
      <c r="F143" s="26">
        <v>71</v>
      </c>
      <c r="G143" s="26">
        <v>78</v>
      </c>
      <c r="H143" s="26">
        <v>89</v>
      </c>
      <c r="I143" s="26">
        <v>74</v>
      </c>
      <c r="J143" s="26">
        <v>75</v>
      </c>
      <c r="K143" s="26">
        <v>105</v>
      </c>
      <c r="L143" s="26">
        <v>92</v>
      </c>
      <c r="M143" s="26">
        <v>96</v>
      </c>
      <c r="Q143" s="95"/>
    </row>
    <row r="144" spans="1:17" x14ac:dyDescent="0.2">
      <c r="A144" s="112" t="s">
        <v>101</v>
      </c>
      <c r="B144" s="112" t="s">
        <v>36</v>
      </c>
      <c r="C144" s="14" t="s">
        <v>84</v>
      </c>
      <c r="D144" s="15">
        <v>27</v>
      </c>
      <c r="E144" s="15">
        <v>45</v>
      </c>
      <c r="F144" s="15">
        <v>39</v>
      </c>
      <c r="G144" s="15">
        <v>39</v>
      </c>
      <c r="H144" s="15">
        <v>40</v>
      </c>
      <c r="I144" s="15">
        <v>31</v>
      </c>
      <c r="J144" s="15">
        <v>29</v>
      </c>
      <c r="K144" s="15">
        <v>28</v>
      </c>
      <c r="L144" s="15">
        <v>39</v>
      </c>
      <c r="M144" s="15">
        <v>42</v>
      </c>
      <c r="Q144" s="95"/>
    </row>
    <row r="145" spans="1:17" x14ac:dyDescent="0.2">
      <c r="A145" s="116" t="s">
        <v>101</v>
      </c>
      <c r="B145" s="116" t="str">
        <f t="shared" ref="B145:B148" si="24">B144</f>
        <v>Rotorua</v>
      </c>
      <c r="C145" s="32" t="s">
        <v>85</v>
      </c>
      <c r="D145" s="22">
        <v>1</v>
      </c>
      <c r="E145" s="22">
        <v>4</v>
      </c>
      <c r="F145" s="22">
        <v>1</v>
      </c>
      <c r="G145" s="22">
        <v>0</v>
      </c>
      <c r="H145" s="22">
        <v>1</v>
      </c>
      <c r="I145" s="22">
        <v>1</v>
      </c>
      <c r="J145" s="22">
        <v>2</v>
      </c>
      <c r="K145" s="22">
        <v>2</v>
      </c>
      <c r="L145" s="22">
        <v>6</v>
      </c>
      <c r="M145" s="22">
        <v>3</v>
      </c>
      <c r="Q145" s="95"/>
    </row>
    <row r="146" spans="1:17" x14ac:dyDescent="0.2">
      <c r="A146" s="116" t="s">
        <v>101</v>
      </c>
      <c r="B146" s="116" t="str">
        <f t="shared" si="24"/>
        <v>Rotorua</v>
      </c>
      <c r="C146" s="32" t="s">
        <v>86</v>
      </c>
      <c r="D146" s="22">
        <v>31</v>
      </c>
      <c r="E146" s="22">
        <v>25</v>
      </c>
      <c r="F146" s="22">
        <v>22</v>
      </c>
      <c r="G146" s="22">
        <v>17</v>
      </c>
      <c r="H146" s="22">
        <v>23</v>
      </c>
      <c r="I146" s="22">
        <v>29</v>
      </c>
      <c r="J146" s="22">
        <v>21</v>
      </c>
      <c r="K146" s="22">
        <v>32</v>
      </c>
      <c r="L146" s="22">
        <v>22</v>
      </c>
      <c r="M146" s="22">
        <v>35</v>
      </c>
      <c r="Q146" s="95"/>
    </row>
    <row r="147" spans="1:17" x14ac:dyDescent="0.2">
      <c r="A147" s="116" t="s">
        <v>101</v>
      </c>
      <c r="B147" s="116" t="str">
        <f t="shared" si="24"/>
        <v>Rotorua</v>
      </c>
      <c r="C147" s="32" t="s">
        <v>15</v>
      </c>
      <c r="D147" s="22">
        <v>0</v>
      </c>
      <c r="E147" s="22">
        <v>2</v>
      </c>
      <c r="F147" s="22">
        <v>1</v>
      </c>
      <c r="G147" s="22">
        <v>0</v>
      </c>
      <c r="H147" s="22">
        <v>1</v>
      </c>
      <c r="I147" s="22">
        <v>1</v>
      </c>
      <c r="J147" s="22">
        <v>5</v>
      </c>
      <c r="K147" s="22">
        <v>4</v>
      </c>
      <c r="L147" s="22">
        <v>3</v>
      </c>
      <c r="M147" s="22">
        <v>3</v>
      </c>
      <c r="Q147" s="95"/>
    </row>
    <row r="148" spans="1:17" x14ac:dyDescent="0.2">
      <c r="A148" s="116" t="s">
        <v>101</v>
      </c>
      <c r="B148" s="114" t="str">
        <f t="shared" si="24"/>
        <v>Rotorua</v>
      </c>
      <c r="C148" s="31" t="s">
        <v>0</v>
      </c>
      <c r="D148" s="57">
        <v>59</v>
      </c>
      <c r="E148" s="57">
        <v>76</v>
      </c>
      <c r="F148" s="57">
        <v>63</v>
      </c>
      <c r="G148" s="57">
        <v>56</v>
      </c>
      <c r="H148" s="57">
        <v>65</v>
      </c>
      <c r="I148" s="57">
        <v>62</v>
      </c>
      <c r="J148" s="57">
        <v>57</v>
      </c>
      <c r="K148" s="57">
        <v>66</v>
      </c>
      <c r="L148" s="57">
        <v>70</v>
      </c>
      <c r="M148" s="57">
        <v>83</v>
      </c>
      <c r="Q148" s="95"/>
    </row>
    <row r="149" spans="1:17" x14ac:dyDescent="0.2">
      <c r="A149" s="116" t="s">
        <v>101</v>
      </c>
      <c r="B149" s="112" t="s">
        <v>39</v>
      </c>
      <c r="C149" s="14" t="s">
        <v>84</v>
      </c>
      <c r="D149" s="15">
        <v>1</v>
      </c>
      <c r="E149" s="15">
        <v>1</v>
      </c>
      <c r="F149" s="15">
        <v>1</v>
      </c>
      <c r="G149" s="15">
        <v>0</v>
      </c>
      <c r="H149" s="15">
        <v>0</v>
      </c>
      <c r="I149" s="15">
        <v>0</v>
      </c>
      <c r="J149" s="15">
        <v>0</v>
      </c>
      <c r="K149" s="15">
        <v>0</v>
      </c>
      <c r="L149" s="15">
        <v>0</v>
      </c>
      <c r="M149" s="15">
        <v>0</v>
      </c>
      <c r="Q149" s="95"/>
    </row>
    <row r="150" spans="1:17" x14ac:dyDescent="0.2">
      <c r="A150" s="116" t="s">
        <v>101</v>
      </c>
      <c r="B150" s="116" t="str">
        <f t="shared" ref="B150:B153" si="25">B149</f>
        <v>Taumarunui</v>
      </c>
      <c r="C150" s="32" t="s">
        <v>85</v>
      </c>
      <c r="D150" s="22">
        <v>1</v>
      </c>
      <c r="E150" s="22">
        <v>0</v>
      </c>
      <c r="F150" s="22">
        <v>0</v>
      </c>
      <c r="G150" s="22">
        <v>1</v>
      </c>
      <c r="H150" s="22">
        <v>0</v>
      </c>
      <c r="I150" s="22">
        <v>0</v>
      </c>
      <c r="J150" s="22">
        <v>0</v>
      </c>
      <c r="K150" s="22">
        <v>0</v>
      </c>
      <c r="L150" s="22">
        <v>0</v>
      </c>
      <c r="M150" s="22">
        <v>0</v>
      </c>
      <c r="Q150" s="95"/>
    </row>
    <row r="151" spans="1:17" x14ac:dyDescent="0.2">
      <c r="A151" s="116" t="s">
        <v>101</v>
      </c>
      <c r="B151" s="116" t="str">
        <f t="shared" si="25"/>
        <v>Taumarunui</v>
      </c>
      <c r="C151" s="32" t="s">
        <v>86</v>
      </c>
      <c r="D151" s="22">
        <v>0</v>
      </c>
      <c r="E151" s="22">
        <v>0</v>
      </c>
      <c r="F151" s="22">
        <v>1</v>
      </c>
      <c r="G151" s="22">
        <v>0</v>
      </c>
      <c r="H151" s="22">
        <v>2</v>
      </c>
      <c r="I151" s="22">
        <v>1</v>
      </c>
      <c r="J151" s="22">
        <v>0</v>
      </c>
      <c r="K151" s="22">
        <v>0</v>
      </c>
      <c r="L151" s="22">
        <v>1</v>
      </c>
      <c r="M151" s="22">
        <v>0</v>
      </c>
      <c r="Q151" s="95"/>
    </row>
    <row r="152" spans="1:17" x14ac:dyDescent="0.2">
      <c r="A152" s="116" t="s">
        <v>101</v>
      </c>
      <c r="B152" s="116" t="str">
        <f t="shared" si="25"/>
        <v>Taumarunui</v>
      </c>
      <c r="C152" s="32" t="s">
        <v>15</v>
      </c>
      <c r="D152" s="22">
        <v>0</v>
      </c>
      <c r="E152" s="22">
        <v>0</v>
      </c>
      <c r="F152" s="22">
        <v>1</v>
      </c>
      <c r="G152" s="22">
        <v>0</v>
      </c>
      <c r="H152" s="22">
        <v>0</v>
      </c>
      <c r="I152" s="22">
        <v>0</v>
      </c>
      <c r="J152" s="22">
        <v>0</v>
      </c>
      <c r="K152" s="22">
        <v>0</v>
      </c>
      <c r="L152" s="22">
        <v>0</v>
      </c>
      <c r="M152" s="22">
        <v>0</v>
      </c>
      <c r="Q152" s="95"/>
    </row>
    <row r="153" spans="1:17" x14ac:dyDescent="0.2">
      <c r="A153" s="116" t="s">
        <v>101</v>
      </c>
      <c r="B153" s="114" t="str">
        <f t="shared" si="25"/>
        <v>Taumarunui</v>
      </c>
      <c r="C153" s="31" t="s">
        <v>0</v>
      </c>
      <c r="D153" s="57">
        <v>2</v>
      </c>
      <c r="E153" s="57">
        <v>1</v>
      </c>
      <c r="F153" s="57">
        <v>3</v>
      </c>
      <c r="G153" s="57">
        <v>1</v>
      </c>
      <c r="H153" s="57">
        <v>2</v>
      </c>
      <c r="I153" s="57">
        <v>1</v>
      </c>
      <c r="J153" s="57">
        <v>0</v>
      </c>
      <c r="K153" s="57">
        <v>0</v>
      </c>
      <c r="L153" s="57">
        <v>1</v>
      </c>
      <c r="M153" s="57">
        <v>0</v>
      </c>
      <c r="Q153" s="95"/>
    </row>
    <row r="154" spans="1:17" x14ac:dyDescent="0.2">
      <c r="A154" s="116" t="s">
        <v>101</v>
      </c>
      <c r="B154" s="112" t="s">
        <v>155</v>
      </c>
      <c r="C154" s="14" t="s">
        <v>84</v>
      </c>
      <c r="D154" s="15">
        <v>3</v>
      </c>
      <c r="E154" s="15">
        <v>0</v>
      </c>
      <c r="F154" s="15">
        <v>2</v>
      </c>
      <c r="G154" s="15">
        <v>1</v>
      </c>
      <c r="H154" s="15">
        <v>3</v>
      </c>
      <c r="I154" s="15">
        <v>0</v>
      </c>
      <c r="J154" s="15">
        <v>1</v>
      </c>
      <c r="K154" s="15">
        <v>5</v>
      </c>
      <c r="L154" s="15">
        <v>4</v>
      </c>
      <c r="M154" s="15">
        <v>3</v>
      </c>
      <c r="Q154" s="95"/>
    </row>
    <row r="155" spans="1:17" x14ac:dyDescent="0.2">
      <c r="A155" s="116" t="s">
        <v>101</v>
      </c>
      <c r="B155" s="116" t="str">
        <f t="shared" ref="B155:B158" si="26">B154</f>
        <v>Taupō</v>
      </c>
      <c r="C155" s="32" t="s">
        <v>85</v>
      </c>
      <c r="D155" s="22">
        <v>0</v>
      </c>
      <c r="E155" s="22">
        <v>0</v>
      </c>
      <c r="F155" s="22">
        <v>1</v>
      </c>
      <c r="G155" s="22">
        <v>1</v>
      </c>
      <c r="H155" s="22">
        <v>1</v>
      </c>
      <c r="I155" s="22">
        <v>0</v>
      </c>
      <c r="J155" s="22">
        <v>0</v>
      </c>
      <c r="K155" s="22">
        <v>0</v>
      </c>
      <c r="L155" s="22">
        <v>0</v>
      </c>
      <c r="M155" s="22">
        <v>1</v>
      </c>
      <c r="Q155" s="95"/>
    </row>
    <row r="156" spans="1:17" x14ac:dyDescent="0.2">
      <c r="A156" s="116" t="s">
        <v>101</v>
      </c>
      <c r="B156" s="116" t="str">
        <f t="shared" si="26"/>
        <v>Taupō</v>
      </c>
      <c r="C156" s="32" t="s">
        <v>86</v>
      </c>
      <c r="D156" s="22">
        <v>1</v>
      </c>
      <c r="E156" s="22">
        <v>4</v>
      </c>
      <c r="F156" s="22">
        <v>0</v>
      </c>
      <c r="G156" s="22">
        <v>0</v>
      </c>
      <c r="H156" s="22">
        <v>1</v>
      </c>
      <c r="I156" s="22">
        <v>2</v>
      </c>
      <c r="J156" s="22">
        <v>1</v>
      </c>
      <c r="K156" s="22">
        <v>2</v>
      </c>
      <c r="L156" s="22">
        <v>1</v>
      </c>
      <c r="M156" s="22">
        <v>1</v>
      </c>
      <c r="Q156" s="95"/>
    </row>
    <row r="157" spans="1:17" x14ac:dyDescent="0.2">
      <c r="A157" s="116" t="s">
        <v>101</v>
      </c>
      <c r="B157" s="116" t="str">
        <f t="shared" si="26"/>
        <v>Taupō</v>
      </c>
      <c r="C157" s="32" t="s">
        <v>15</v>
      </c>
      <c r="D157" s="22">
        <v>1</v>
      </c>
      <c r="E157" s="22">
        <v>0</v>
      </c>
      <c r="F157" s="22">
        <v>0</v>
      </c>
      <c r="G157" s="22">
        <v>0</v>
      </c>
      <c r="H157" s="22">
        <v>0</v>
      </c>
      <c r="I157" s="22">
        <v>0</v>
      </c>
      <c r="J157" s="22">
        <v>0</v>
      </c>
      <c r="K157" s="22">
        <v>0</v>
      </c>
      <c r="L157" s="22">
        <v>0</v>
      </c>
      <c r="M157" s="22">
        <v>0</v>
      </c>
      <c r="Q157" s="95"/>
    </row>
    <row r="158" spans="1:17" x14ac:dyDescent="0.2">
      <c r="A158" s="116" t="s">
        <v>101</v>
      </c>
      <c r="B158" s="114" t="str">
        <f t="shared" si="26"/>
        <v>Taupō</v>
      </c>
      <c r="C158" s="31" t="s">
        <v>0</v>
      </c>
      <c r="D158" s="57">
        <v>5</v>
      </c>
      <c r="E158" s="57">
        <v>4</v>
      </c>
      <c r="F158" s="57">
        <v>3</v>
      </c>
      <c r="G158" s="57">
        <v>2</v>
      </c>
      <c r="H158" s="57">
        <v>5</v>
      </c>
      <c r="I158" s="57">
        <v>2</v>
      </c>
      <c r="J158" s="57">
        <v>2</v>
      </c>
      <c r="K158" s="57">
        <v>7</v>
      </c>
      <c r="L158" s="57">
        <v>5</v>
      </c>
      <c r="M158" s="57">
        <v>5</v>
      </c>
      <c r="Q158" s="95"/>
    </row>
    <row r="159" spans="1:17" x14ac:dyDescent="0.2">
      <c r="A159" s="116" t="s">
        <v>101</v>
      </c>
      <c r="B159" s="112" t="s">
        <v>40</v>
      </c>
      <c r="C159" s="14" t="s">
        <v>84</v>
      </c>
      <c r="D159" s="15">
        <v>3</v>
      </c>
      <c r="E159" s="15">
        <v>1</v>
      </c>
      <c r="F159" s="15">
        <v>2</v>
      </c>
      <c r="G159" s="15">
        <v>2</v>
      </c>
      <c r="H159" s="15">
        <v>0</v>
      </c>
      <c r="I159" s="15">
        <v>0</v>
      </c>
      <c r="J159" s="15">
        <v>1</v>
      </c>
      <c r="K159" s="15">
        <v>2</v>
      </c>
      <c r="L159" s="15">
        <v>1</v>
      </c>
      <c r="M159" s="15">
        <v>2</v>
      </c>
      <c r="Q159" s="95"/>
    </row>
    <row r="160" spans="1:17" x14ac:dyDescent="0.2">
      <c r="A160" s="116" t="s">
        <v>101</v>
      </c>
      <c r="B160" s="116" t="str">
        <f t="shared" ref="B160:B163" si="27">B159</f>
        <v>Tokoroa</v>
      </c>
      <c r="C160" s="32" t="s">
        <v>85</v>
      </c>
      <c r="D160" s="22">
        <v>0</v>
      </c>
      <c r="E160" s="22">
        <v>0</v>
      </c>
      <c r="F160" s="22">
        <v>1</v>
      </c>
      <c r="G160" s="22">
        <v>0</v>
      </c>
      <c r="H160" s="22">
        <v>0</v>
      </c>
      <c r="I160" s="22">
        <v>0</v>
      </c>
      <c r="J160" s="22">
        <v>0</v>
      </c>
      <c r="K160" s="22">
        <v>0</v>
      </c>
      <c r="L160" s="22">
        <v>0</v>
      </c>
      <c r="M160" s="22">
        <v>0</v>
      </c>
      <c r="Q160" s="95"/>
    </row>
    <row r="161" spans="1:17" x14ac:dyDescent="0.2">
      <c r="A161" s="116" t="s">
        <v>101</v>
      </c>
      <c r="B161" s="116" t="str">
        <f t="shared" si="27"/>
        <v>Tokoroa</v>
      </c>
      <c r="C161" s="32" t="s">
        <v>86</v>
      </c>
      <c r="D161" s="22">
        <v>1</v>
      </c>
      <c r="E161" s="22">
        <v>1</v>
      </c>
      <c r="F161" s="22">
        <v>0</v>
      </c>
      <c r="G161" s="22">
        <v>0</v>
      </c>
      <c r="H161" s="22">
        <v>2</v>
      </c>
      <c r="I161" s="22">
        <v>1</v>
      </c>
      <c r="J161" s="22">
        <v>0</v>
      </c>
      <c r="K161" s="22">
        <v>3</v>
      </c>
      <c r="L161" s="22">
        <v>2</v>
      </c>
      <c r="M161" s="22">
        <v>2</v>
      </c>
      <c r="Q161" s="95"/>
    </row>
    <row r="162" spans="1:17" x14ac:dyDescent="0.2">
      <c r="A162" s="116" t="s">
        <v>101</v>
      </c>
      <c r="B162" s="116" t="str">
        <f t="shared" si="27"/>
        <v>Tokoroa</v>
      </c>
      <c r="C162" s="32" t="s">
        <v>15</v>
      </c>
      <c r="D162" s="22">
        <v>0</v>
      </c>
      <c r="E162" s="22">
        <v>0</v>
      </c>
      <c r="F162" s="22">
        <v>0</v>
      </c>
      <c r="G162" s="22">
        <v>0</v>
      </c>
      <c r="H162" s="22">
        <v>0</v>
      </c>
      <c r="I162" s="22">
        <v>0</v>
      </c>
      <c r="J162" s="22">
        <v>0</v>
      </c>
      <c r="K162" s="22">
        <v>1</v>
      </c>
      <c r="L162" s="22">
        <v>1</v>
      </c>
      <c r="M162" s="22">
        <v>0</v>
      </c>
      <c r="Q162" s="95"/>
    </row>
    <row r="163" spans="1:17" x14ac:dyDescent="0.2">
      <c r="A163" s="116" t="s">
        <v>101</v>
      </c>
      <c r="B163" s="114" t="str">
        <f t="shared" si="27"/>
        <v>Tokoroa</v>
      </c>
      <c r="C163" s="31" t="s">
        <v>0</v>
      </c>
      <c r="D163" s="57">
        <v>4</v>
      </c>
      <c r="E163" s="57">
        <v>2</v>
      </c>
      <c r="F163" s="57">
        <v>3</v>
      </c>
      <c r="G163" s="57">
        <v>2</v>
      </c>
      <c r="H163" s="57">
        <v>2</v>
      </c>
      <c r="I163" s="57">
        <v>1</v>
      </c>
      <c r="J163" s="57">
        <v>1</v>
      </c>
      <c r="K163" s="57">
        <v>6</v>
      </c>
      <c r="L163" s="57">
        <v>4</v>
      </c>
      <c r="M163" s="57">
        <v>4</v>
      </c>
      <c r="Q163" s="95"/>
    </row>
    <row r="164" spans="1:17" x14ac:dyDescent="0.2">
      <c r="A164" s="116" t="s">
        <v>101</v>
      </c>
      <c r="B164" s="116" t="s">
        <v>107</v>
      </c>
      <c r="C164" s="32" t="s">
        <v>84</v>
      </c>
      <c r="D164" s="22">
        <v>34</v>
      </c>
      <c r="E164" s="22">
        <v>47</v>
      </c>
      <c r="F164" s="22">
        <v>44</v>
      </c>
      <c r="G164" s="22">
        <v>42</v>
      </c>
      <c r="H164" s="22">
        <v>43</v>
      </c>
      <c r="I164" s="22">
        <v>31</v>
      </c>
      <c r="J164" s="22">
        <v>31</v>
      </c>
      <c r="K164" s="22">
        <v>35</v>
      </c>
      <c r="L164" s="22">
        <v>44</v>
      </c>
      <c r="M164" s="22">
        <v>47</v>
      </c>
      <c r="Q164" s="95"/>
    </row>
    <row r="165" spans="1:17" x14ac:dyDescent="0.2">
      <c r="A165" s="116" t="s">
        <v>101</v>
      </c>
      <c r="B165" s="116" t="str">
        <f t="shared" ref="B165:B168" si="28">B164</f>
        <v>Justice service area total</v>
      </c>
      <c r="C165" s="32" t="s">
        <v>85</v>
      </c>
      <c r="D165" s="22">
        <v>2</v>
      </c>
      <c r="E165" s="22">
        <v>4</v>
      </c>
      <c r="F165" s="22">
        <v>3</v>
      </c>
      <c r="G165" s="22">
        <v>2</v>
      </c>
      <c r="H165" s="22">
        <v>2</v>
      </c>
      <c r="I165" s="22">
        <v>1</v>
      </c>
      <c r="J165" s="22">
        <v>2</v>
      </c>
      <c r="K165" s="22">
        <v>2</v>
      </c>
      <c r="L165" s="22">
        <v>6</v>
      </c>
      <c r="M165" s="22">
        <v>4</v>
      </c>
      <c r="Q165" s="95"/>
    </row>
    <row r="166" spans="1:17" x14ac:dyDescent="0.2">
      <c r="A166" s="116" t="s">
        <v>101</v>
      </c>
      <c r="B166" s="116" t="str">
        <f t="shared" si="28"/>
        <v>Justice service area total</v>
      </c>
      <c r="C166" s="32" t="s">
        <v>86</v>
      </c>
      <c r="D166" s="22">
        <v>33</v>
      </c>
      <c r="E166" s="22">
        <v>30</v>
      </c>
      <c r="F166" s="22">
        <v>23</v>
      </c>
      <c r="G166" s="22">
        <v>17</v>
      </c>
      <c r="H166" s="22">
        <v>28</v>
      </c>
      <c r="I166" s="22">
        <v>33</v>
      </c>
      <c r="J166" s="22">
        <v>22</v>
      </c>
      <c r="K166" s="22">
        <v>37</v>
      </c>
      <c r="L166" s="22">
        <v>26</v>
      </c>
      <c r="M166" s="22">
        <v>38</v>
      </c>
      <c r="Q166" s="95"/>
    </row>
    <row r="167" spans="1:17" x14ac:dyDescent="0.2">
      <c r="A167" s="116" t="s">
        <v>101</v>
      </c>
      <c r="B167" s="116" t="str">
        <f t="shared" si="28"/>
        <v>Justice service area total</v>
      </c>
      <c r="C167" s="32" t="s">
        <v>15</v>
      </c>
      <c r="D167" s="22">
        <v>1</v>
      </c>
      <c r="E167" s="22">
        <v>2</v>
      </c>
      <c r="F167" s="22">
        <v>2</v>
      </c>
      <c r="G167" s="22">
        <v>0</v>
      </c>
      <c r="H167" s="22">
        <v>1</v>
      </c>
      <c r="I167" s="22">
        <v>1</v>
      </c>
      <c r="J167" s="22">
        <v>5</v>
      </c>
      <c r="K167" s="22">
        <v>5</v>
      </c>
      <c r="L167" s="22">
        <v>4</v>
      </c>
      <c r="M167" s="22">
        <v>3</v>
      </c>
      <c r="Q167" s="95"/>
    </row>
    <row r="168" spans="1:17" x14ac:dyDescent="0.2">
      <c r="A168" s="114" t="s">
        <v>101</v>
      </c>
      <c r="B168" s="114" t="str">
        <f t="shared" si="28"/>
        <v>Justice service area total</v>
      </c>
      <c r="C168" s="31" t="s">
        <v>0</v>
      </c>
      <c r="D168" s="26">
        <v>70</v>
      </c>
      <c r="E168" s="26">
        <v>83</v>
      </c>
      <c r="F168" s="26">
        <v>72</v>
      </c>
      <c r="G168" s="26">
        <v>61</v>
      </c>
      <c r="H168" s="26">
        <v>74</v>
      </c>
      <c r="I168" s="26">
        <v>66</v>
      </c>
      <c r="J168" s="26">
        <v>60</v>
      </c>
      <c r="K168" s="26">
        <v>79</v>
      </c>
      <c r="L168" s="26">
        <v>80</v>
      </c>
      <c r="M168" s="26">
        <v>92</v>
      </c>
      <c r="Q168" s="95"/>
    </row>
    <row r="169" spans="1:17" x14ac:dyDescent="0.2">
      <c r="A169" s="112" t="s">
        <v>102</v>
      </c>
      <c r="B169" s="112" t="s">
        <v>41</v>
      </c>
      <c r="C169" s="14" t="s">
        <v>84</v>
      </c>
      <c r="D169" s="15">
        <v>17</v>
      </c>
      <c r="E169" s="15">
        <v>9</v>
      </c>
      <c r="F169" s="15">
        <v>10</v>
      </c>
      <c r="G169" s="15">
        <v>19</v>
      </c>
      <c r="H169" s="15">
        <v>12</v>
      </c>
      <c r="I169" s="15">
        <v>14</v>
      </c>
      <c r="J169" s="15">
        <v>8</v>
      </c>
      <c r="K169" s="15">
        <v>23</v>
      </c>
      <c r="L169" s="15">
        <v>18</v>
      </c>
      <c r="M169" s="15">
        <v>24</v>
      </c>
      <c r="Q169" s="95"/>
    </row>
    <row r="170" spans="1:17" x14ac:dyDescent="0.2">
      <c r="A170" s="116" t="str">
        <f t="shared" ref="A170:B185" si="29">A169</f>
        <v>East Coast</v>
      </c>
      <c r="B170" s="116" t="str">
        <f t="shared" si="29"/>
        <v>Gisborne</v>
      </c>
      <c r="C170" s="32" t="s">
        <v>85</v>
      </c>
      <c r="D170" s="22">
        <v>1</v>
      </c>
      <c r="E170" s="22">
        <v>0</v>
      </c>
      <c r="F170" s="22">
        <v>2</v>
      </c>
      <c r="G170" s="22">
        <v>0</v>
      </c>
      <c r="H170" s="22">
        <v>1</v>
      </c>
      <c r="I170" s="22">
        <v>2</v>
      </c>
      <c r="J170" s="22">
        <v>0</v>
      </c>
      <c r="K170" s="22">
        <v>1</v>
      </c>
      <c r="L170" s="22">
        <v>1</v>
      </c>
      <c r="M170" s="22">
        <v>1</v>
      </c>
      <c r="Q170" s="95"/>
    </row>
    <row r="171" spans="1:17" x14ac:dyDescent="0.2">
      <c r="A171" s="116" t="str">
        <f t="shared" si="29"/>
        <v>East Coast</v>
      </c>
      <c r="B171" s="116" t="str">
        <f t="shared" si="29"/>
        <v>Gisborne</v>
      </c>
      <c r="C171" s="32" t="s">
        <v>86</v>
      </c>
      <c r="D171" s="22">
        <v>10</v>
      </c>
      <c r="E171" s="22">
        <v>12</v>
      </c>
      <c r="F171" s="22">
        <v>10</v>
      </c>
      <c r="G171" s="22">
        <v>15</v>
      </c>
      <c r="H171" s="22">
        <v>11</v>
      </c>
      <c r="I171" s="22">
        <v>10</v>
      </c>
      <c r="J171" s="22">
        <v>20</v>
      </c>
      <c r="K171" s="22">
        <v>11</v>
      </c>
      <c r="L171" s="22">
        <v>10</v>
      </c>
      <c r="M171" s="22">
        <v>12</v>
      </c>
      <c r="Q171" s="95"/>
    </row>
    <row r="172" spans="1:17" x14ac:dyDescent="0.2">
      <c r="A172" s="116" t="str">
        <f t="shared" si="29"/>
        <v>East Coast</v>
      </c>
      <c r="B172" s="116" t="str">
        <f t="shared" si="29"/>
        <v>Gisborne</v>
      </c>
      <c r="C172" s="32" t="s">
        <v>15</v>
      </c>
      <c r="D172" s="22">
        <v>1</v>
      </c>
      <c r="E172" s="22">
        <v>0</v>
      </c>
      <c r="F172" s="22">
        <v>0</v>
      </c>
      <c r="G172" s="22">
        <v>3</v>
      </c>
      <c r="H172" s="22">
        <v>0</v>
      </c>
      <c r="I172" s="22">
        <v>0</v>
      </c>
      <c r="J172" s="22">
        <v>0</v>
      </c>
      <c r="K172" s="22">
        <v>0</v>
      </c>
      <c r="L172" s="22">
        <v>1</v>
      </c>
      <c r="M172" s="22">
        <v>0</v>
      </c>
      <c r="Q172" s="95"/>
    </row>
    <row r="173" spans="1:17" x14ac:dyDescent="0.2">
      <c r="A173" s="116" t="str">
        <f t="shared" si="29"/>
        <v>East Coast</v>
      </c>
      <c r="B173" s="114" t="str">
        <f t="shared" si="29"/>
        <v>Gisborne</v>
      </c>
      <c r="C173" s="31" t="s">
        <v>0</v>
      </c>
      <c r="D173" s="57">
        <v>29</v>
      </c>
      <c r="E173" s="57">
        <v>21</v>
      </c>
      <c r="F173" s="57">
        <v>22</v>
      </c>
      <c r="G173" s="57">
        <v>37</v>
      </c>
      <c r="H173" s="57">
        <v>24</v>
      </c>
      <c r="I173" s="57">
        <v>26</v>
      </c>
      <c r="J173" s="57">
        <v>28</v>
      </c>
      <c r="K173" s="57">
        <v>35</v>
      </c>
      <c r="L173" s="57">
        <v>30</v>
      </c>
      <c r="M173" s="57">
        <v>37</v>
      </c>
      <c r="Q173" s="95"/>
    </row>
    <row r="174" spans="1:17" x14ac:dyDescent="0.2">
      <c r="A174" s="116" t="str">
        <f t="shared" si="29"/>
        <v>East Coast</v>
      </c>
      <c r="B174" s="112" t="s">
        <v>42</v>
      </c>
      <c r="C174" s="14" t="s">
        <v>84</v>
      </c>
      <c r="D174" s="15">
        <v>5</v>
      </c>
      <c r="E174" s="15">
        <v>13</v>
      </c>
      <c r="F174" s="15">
        <v>2</v>
      </c>
      <c r="G174" s="15">
        <v>7</v>
      </c>
      <c r="H174" s="15">
        <v>5</v>
      </c>
      <c r="I174" s="15">
        <v>6</v>
      </c>
      <c r="J174" s="15">
        <v>5</v>
      </c>
      <c r="K174" s="15">
        <v>9</v>
      </c>
      <c r="L174" s="15">
        <v>2</v>
      </c>
      <c r="M174" s="15">
        <v>3</v>
      </c>
      <c r="Q174" s="95"/>
    </row>
    <row r="175" spans="1:17" x14ac:dyDescent="0.2">
      <c r="A175" s="116" t="str">
        <f t="shared" si="29"/>
        <v>East Coast</v>
      </c>
      <c r="B175" s="116" t="str">
        <f t="shared" si="29"/>
        <v>Hastings</v>
      </c>
      <c r="C175" s="32" t="s">
        <v>85</v>
      </c>
      <c r="D175" s="22">
        <v>0</v>
      </c>
      <c r="E175" s="22">
        <v>2</v>
      </c>
      <c r="F175" s="22">
        <v>0</v>
      </c>
      <c r="G175" s="22">
        <v>0</v>
      </c>
      <c r="H175" s="22">
        <v>1</v>
      </c>
      <c r="I175" s="22">
        <v>2</v>
      </c>
      <c r="J175" s="22">
        <v>0</v>
      </c>
      <c r="K175" s="22">
        <v>1</v>
      </c>
      <c r="L175" s="22">
        <v>1</v>
      </c>
      <c r="M175" s="22">
        <v>2</v>
      </c>
      <c r="Q175" s="95"/>
    </row>
    <row r="176" spans="1:17" x14ac:dyDescent="0.2">
      <c r="A176" s="116" t="str">
        <f t="shared" si="29"/>
        <v>East Coast</v>
      </c>
      <c r="B176" s="116" t="str">
        <f t="shared" si="29"/>
        <v>Hastings</v>
      </c>
      <c r="C176" s="32" t="s">
        <v>86</v>
      </c>
      <c r="D176" s="22">
        <v>3</v>
      </c>
      <c r="E176" s="22">
        <v>3</v>
      </c>
      <c r="F176" s="22">
        <v>6</v>
      </c>
      <c r="G176" s="22">
        <v>5</v>
      </c>
      <c r="H176" s="22">
        <v>5</v>
      </c>
      <c r="I176" s="22">
        <v>5</v>
      </c>
      <c r="J176" s="22">
        <v>1</v>
      </c>
      <c r="K176" s="22">
        <v>7</v>
      </c>
      <c r="L176" s="22">
        <v>9</v>
      </c>
      <c r="M176" s="22">
        <v>9</v>
      </c>
      <c r="Q176" s="95"/>
    </row>
    <row r="177" spans="1:17" x14ac:dyDescent="0.2">
      <c r="A177" s="116" t="str">
        <f t="shared" si="29"/>
        <v>East Coast</v>
      </c>
      <c r="B177" s="116" t="str">
        <f t="shared" si="29"/>
        <v>Hastings</v>
      </c>
      <c r="C177" s="32" t="s">
        <v>15</v>
      </c>
      <c r="D177" s="22">
        <v>0</v>
      </c>
      <c r="E177" s="22">
        <v>0</v>
      </c>
      <c r="F177" s="22">
        <v>0</v>
      </c>
      <c r="G177" s="22">
        <v>0</v>
      </c>
      <c r="H177" s="22">
        <v>0</v>
      </c>
      <c r="I177" s="22">
        <v>0</v>
      </c>
      <c r="J177" s="22">
        <v>0</v>
      </c>
      <c r="K177" s="22">
        <v>0</v>
      </c>
      <c r="L177" s="22">
        <v>2</v>
      </c>
      <c r="M177" s="22">
        <v>1</v>
      </c>
      <c r="Q177" s="95"/>
    </row>
    <row r="178" spans="1:17" x14ac:dyDescent="0.2">
      <c r="A178" s="116" t="str">
        <f t="shared" si="29"/>
        <v>East Coast</v>
      </c>
      <c r="B178" s="114" t="str">
        <f t="shared" si="29"/>
        <v>Hastings</v>
      </c>
      <c r="C178" s="31" t="s">
        <v>0</v>
      </c>
      <c r="D178" s="57">
        <v>8</v>
      </c>
      <c r="E178" s="57">
        <v>18</v>
      </c>
      <c r="F178" s="57">
        <v>8</v>
      </c>
      <c r="G178" s="57">
        <v>12</v>
      </c>
      <c r="H178" s="57">
        <v>11</v>
      </c>
      <c r="I178" s="57">
        <v>13</v>
      </c>
      <c r="J178" s="57">
        <v>6</v>
      </c>
      <c r="K178" s="57">
        <v>17</v>
      </c>
      <c r="L178" s="57">
        <v>14</v>
      </c>
      <c r="M178" s="57">
        <v>15</v>
      </c>
      <c r="Q178" s="95"/>
    </row>
    <row r="179" spans="1:17" x14ac:dyDescent="0.2">
      <c r="A179" s="116" t="str">
        <f t="shared" si="29"/>
        <v>East Coast</v>
      </c>
      <c r="B179" s="112" t="s">
        <v>43</v>
      </c>
      <c r="C179" s="14" t="s">
        <v>84</v>
      </c>
      <c r="D179" s="15">
        <v>22</v>
      </c>
      <c r="E179" s="15">
        <v>38</v>
      </c>
      <c r="F179" s="15">
        <v>21</v>
      </c>
      <c r="G179" s="15">
        <v>26</v>
      </c>
      <c r="H179" s="15">
        <v>21</v>
      </c>
      <c r="I179" s="15">
        <v>24</v>
      </c>
      <c r="J179" s="15">
        <v>26</v>
      </c>
      <c r="K179" s="15">
        <v>33</v>
      </c>
      <c r="L179" s="15">
        <v>31</v>
      </c>
      <c r="M179" s="15">
        <v>30</v>
      </c>
      <c r="Q179" s="95"/>
    </row>
    <row r="180" spans="1:17" x14ac:dyDescent="0.2">
      <c r="A180" s="116" t="str">
        <f t="shared" si="29"/>
        <v>East Coast</v>
      </c>
      <c r="B180" s="116" t="str">
        <f t="shared" si="29"/>
        <v>Napier</v>
      </c>
      <c r="C180" s="32" t="s">
        <v>85</v>
      </c>
      <c r="D180" s="22">
        <v>2</v>
      </c>
      <c r="E180" s="22">
        <v>3</v>
      </c>
      <c r="F180" s="22">
        <v>1</v>
      </c>
      <c r="G180" s="22">
        <v>0</v>
      </c>
      <c r="H180" s="22">
        <v>3</v>
      </c>
      <c r="I180" s="22">
        <v>0</v>
      </c>
      <c r="J180" s="22">
        <v>3</v>
      </c>
      <c r="K180" s="22">
        <v>5</v>
      </c>
      <c r="L180" s="22">
        <v>2</v>
      </c>
      <c r="M180" s="22">
        <v>0</v>
      </c>
      <c r="Q180" s="95"/>
    </row>
    <row r="181" spans="1:17" x14ac:dyDescent="0.2">
      <c r="A181" s="116" t="str">
        <f t="shared" si="29"/>
        <v>East Coast</v>
      </c>
      <c r="B181" s="116" t="str">
        <f t="shared" si="29"/>
        <v>Napier</v>
      </c>
      <c r="C181" s="32" t="s">
        <v>86</v>
      </c>
      <c r="D181" s="22">
        <v>18</v>
      </c>
      <c r="E181" s="22">
        <v>20</v>
      </c>
      <c r="F181" s="22">
        <v>15</v>
      </c>
      <c r="G181" s="22">
        <v>24</v>
      </c>
      <c r="H181" s="22">
        <v>23</v>
      </c>
      <c r="I181" s="22">
        <v>20</v>
      </c>
      <c r="J181" s="22">
        <v>26</v>
      </c>
      <c r="K181" s="22">
        <v>22</v>
      </c>
      <c r="L181" s="22">
        <v>19</v>
      </c>
      <c r="M181" s="22">
        <v>21</v>
      </c>
      <c r="Q181" s="95"/>
    </row>
    <row r="182" spans="1:17" x14ac:dyDescent="0.2">
      <c r="A182" s="116" t="str">
        <f t="shared" si="29"/>
        <v>East Coast</v>
      </c>
      <c r="B182" s="116" t="str">
        <f t="shared" si="29"/>
        <v>Napier</v>
      </c>
      <c r="C182" s="32" t="s">
        <v>15</v>
      </c>
      <c r="D182" s="22">
        <v>0</v>
      </c>
      <c r="E182" s="22">
        <v>0</v>
      </c>
      <c r="F182" s="22">
        <v>0</v>
      </c>
      <c r="G182" s="22">
        <v>0</v>
      </c>
      <c r="H182" s="22">
        <v>1</v>
      </c>
      <c r="I182" s="22">
        <v>0</v>
      </c>
      <c r="J182" s="22">
        <v>1</v>
      </c>
      <c r="K182" s="22">
        <v>0</v>
      </c>
      <c r="L182" s="22">
        <v>1</v>
      </c>
      <c r="M182" s="22">
        <v>3</v>
      </c>
      <c r="Q182" s="95"/>
    </row>
    <row r="183" spans="1:17" x14ac:dyDescent="0.2">
      <c r="A183" s="116" t="str">
        <f t="shared" si="29"/>
        <v>East Coast</v>
      </c>
      <c r="B183" s="114" t="str">
        <f t="shared" si="29"/>
        <v>Napier</v>
      </c>
      <c r="C183" s="31" t="s">
        <v>0</v>
      </c>
      <c r="D183" s="57">
        <v>42</v>
      </c>
      <c r="E183" s="57">
        <v>61</v>
      </c>
      <c r="F183" s="57">
        <v>37</v>
      </c>
      <c r="G183" s="57">
        <v>50</v>
      </c>
      <c r="H183" s="57">
        <v>48</v>
      </c>
      <c r="I183" s="57">
        <v>44</v>
      </c>
      <c r="J183" s="57">
        <v>56</v>
      </c>
      <c r="K183" s="57">
        <v>60</v>
      </c>
      <c r="L183" s="57">
        <v>53</v>
      </c>
      <c r="M183" s="57">
        <v>54</v>
      </c>
      <c r="Q183" s="95"/>
    </row>
    <row r="184" spans="1:17" x14ac:dyDescent="0.2">
      <c r="A184" s="116" t="str">
        <f t="shared" si="29"/>
        <v>East Coast</v>
      </c>
      <c r="B184" s="112" t="s">
        <v>156</v>
      </c>
      <c r="C184" s="14" t="s">
        <v>84</v>
      </c>
      <c r="D184" s="15">
        <v>0</v>
      </c>
      <c r="E184" s="15">
        <v>0</v>
      </c>
      <c r="F184" s="15">
        <v>0</v>
      </c>
      <c r="G184" s="15">
        <v>0</v>
      </c>
      <c r="H184" s="15">
        <v>0</v>
      </c>
      <c r="I184" s="15">
        <v>0</v>
      </c>
      <c r="J184" s="15">
        <v>0</v>
      </c>
      <c r="K184" s="15">
        <v>0</v>
      </c>
      <c r="L184" s="15">
        <v>1</v>
      </c>
      <c r="M184" s="15">
        <v>0</v>
      </c>
      <c r="Q184" s="95"/>
    </row>
    <row r="185" spans="1:17" x14ac:dyDescent="0.2">
      <c r="A185" s="116" t="str">
        <f t="shared" si="29"/>
        <v>East Coast</v>
      </c>
      <c r="B185" s="116" t="str">
        <f t="shared" si="29"/>
        <v>Ruatōria</v>
      </c>
      <c r="C185" s="32" t="s">
        <v>85</v>
      </c>
      <c r="D185" s="22">
        <v>0</v>
      </c>
      <c r="E185" s="22">
        <v>0</v>
      </c>
      <c r="F185" s="22">
        <v>0</v>
      </c>
      <c r="G185" s="22">
        <v>0</v>
      </c>
      <c r="H185" s="22">
        <v>0</v>
      </c>
      <c r="I185" s="22">
        <v>0</v>
      </c>
      <c r="J185" s="22">
        <v>0</v>
      </c>
      <c r="K185" s="22">
        <v>0</v>
      </c>
      <c r="L185" s="22">
        <v>0</v>
      </c>
      <c r="M185" s="22">
        <v>0</v>
      </c>
      <c r="Q185" s="95"/>
    </row>
    <row r="186" spans="1:17" x14ac:dyDescent="0.2">
      <c r="A186" s="116" t="str">
        <f t="shared" ref="A186:B201" si="30">A185</f>
        <v>East Coast</v>
      </c>
      <c r="B186" s="116" t="str">
        <f t="shared" si="30"/>
        <v>Ruatōria</v>
      </c>
      <c r="C186" s="32" t="s">
        <v>86</v>
      </c>
      <c r="D186" s="22">
        <v>0</v>
      </c>
      <c r="E186" s="22">
        <v>0</v>
      </c>
      <c r="F186" s="22">
        <v>0</v>
      </c>
      <c r="G186" s="22">
        <v>0</v>
      </c>
      <c r="H186" s="22">
        <v>0</v>
      </c>
      <c r="I186" s="22">
        <v>0</v>
      </c>
      <c r="J186" s="22">
        <v>1</v>
      </c>
      <c r="K186" s="22">
        <v>0</v>
      </c>
      <c r="L186" s="22">
        <v>0</v>
      </c>
      <c r="M186" s="22">
        <v>0</v>
      </c>
      <c r="Q186" s="95"/>
    </row>
    <row r="187" spans="1:17" x14ac:dyDescent="0.2">
      <c r="A187" s="116" t="str">
        <f t="shared" si="30"/>
        <v>East Coast</v>
      </c>
      <c r="B187" s="116" t="str">
        <f t="shared" si="30"/>
        <v>Ruatōria</v>
      </c>
      <c r="C187" s="32" t="s">
        <v>15</v>
      </c>
      <c r="D187" s="22">
        <v>0</v>
      </c>
      <c r="E187" s="22">
        <v>0</v>
      </c>
      <c r="F187" s="22">
        <v>0</v>
      </c>
      <c r="G187" s="22">
        <v>0</v>
      </c>
      <c r="H187" s="22">
        <v>0</v>
      </c>
      <c r="I187" s="22">
        <v>0</v>
      </c>
      <c r="J187" s="22">
        <v>0</v>
      </c>
      <c r="K187" s="22">
        <v>0</v>
      </c>
      <c r="L187" s="22">
        <v>0</v>
      </c>
      <c r="M187" s="22">
        <v>0</v>
      </c>
      <c r="Q187" s="95"/>
    </row>
    <row r="188" spans="1:17" x14ac:dyDescent="0.2">
      <c r="A188" s="116" t="str">
        <f t="shared" si="30"/>
        <v>East Coast</v>
      </c>
      <c r="B188" s="114" t="str">
        <f t="shared" si="30"/>
        <v>Ruatōria</v>
      </c>
      <c r="C188" s="31" t="s">
        <v>0</v>
      </c>
      <c r="D188" s="57">
        <v>0</v>
      </c>
      <c r="E188" s="57">
        <v>0</v>
      </c>
      <c r="F188" s="57">
        <v>0</v>
      </c>
      <c r="G188" s="57">
        <v>0</v>
      </c>
      <c r="H188" s="57">
        <v>0</v>
      </c>
      <c r="I188" s="57">
        <v>0</v>
      </c>
      <c r="J188" s="57">
        <v>1</v>
      </c>
      <c r="K188" s="57">
        <v>0</v>
      </c>
      <c r="L188" s="57">
        <v>1</v>
      </c>
      <c r="M188" s="57">
        <v>0</v>
      </c>
      <c r="Q188" s="95"/>
    </row>
    <row r="189" spans="1:17" x14ac:dyDescent="0.2">
      <c r="A189" s="116" t="str">
        <f t="shared" si="30"/>
        <v>East Coast</v>
      </c>
      <c r="B189" s="112" t="s">
        <v>44</v>
      </c>
      <c r="C189" s="14" t="s">
        <v>84</v>
      </c>
      <c r="D189" s="15">
        <v>0</v>
      </c>
      <c r="E189" s="15">
        <v>0</v>
      </c>
      <c r="F189" s="15">
        <v>0</v>
      </c>
      <c r="G189" s="15">
        <v>0</v>
      </c>
      <c r="H189" s="15">
        <v>0</v>
      </c>
      <c r="I189" s="15">
        <v>0</v>
      </c>
      <c r="J189" s="15">
        <v>0</v>
      </c>
      <c r="K189" s="15">
        <v>0</v>
      </c>
      <c r="L189" s="15">
        <v>0</v>
      </c>
      <c r="M189" s="15">
        <v>0</v>
      </c>
      <c r="Q189" s="95"/>
    </row>
    <row r="190" spans="1:17" x14ac:dyDescent="0.2">
      <c r="A190" s="116" t="str">
        <f t="shared" si="30"/>
        <v>East Coast</v>
      </c>
      <c r="B190" s="116" t="str">
        <f t="shared" si="30"/>
        <v>Waipukurau</v>
      </c>
      <c r="C190" s="32" t="s">
        <v>85</v>
      </c>
      <c r="D190" s="22">
        <v>0</v>
      </c>
      <c r="E190" s="22">
        <v>0</v>
      </c>
      <c r="F190" s="22">
        <v>0</v>
      </c>
      <c r="G190" s="22">
        <v>0</v>
      </c>
      <c r="H190" s="22">
        <v>0</v>
      </c>
      <c r="I190" s="22">
        <v>0</v>
      </c>
      <c r="J190" s="22">
        <v>0</v>
      </c>
      <c r="K190" s="22">
        <v>0</v>
      </c>
      <c r="L190" s="22">
        <v>0</v>
      </c>
      <c r="M190" s="22">
        <v>0</v>
      </c>
      <c r="Q190" s="95"/>
    </row>
    <row r="191" spans="1:17" x14ac:dyDescent="0.2">
      <c r="A191" s="116" t="str">
        <f t="shared" si="30"/>
        <v>East Coast</v>
      </c>
      <c r="B191" s="116" t="str">
        <f t="shared" si="30"/>
        <v>Waipukurau</v>
      </c>
      <c r="C191" s="32" t="s">
        <v>86</v>
      </c>
      <c r="D191" s="22">
        <v>0</v>
      </c>
      <c r="E191" s="22">
        <v>0</v>
      </c>
      <c r="F191" s="22">
        <v>0</v>
      </c>
      <c r="G191" s="22">
        <v>0</v>
      </c>
      <c r="H191" s="22">
        <v>0</v>
      </c>
      <c r="I191" s="22">
        <v>0</v>
      </c>
      <c r="J191" s="22">
        <v>0</v>
      </c>
      <c r="K191" s="22">
        <v>0</v>
      </c>
      <c r="L191" s="22">
        <v>0</v>
      </c>
      <c r="M191" s="22">
        <v>0</v>
      </c>
      <c r="Q191" s="95"/>
    </row>
    <row r="192" spans="1:17" x14ac:dyDescent="0.2">
      <c r="A192" s="116" t="str">
        <f t="shared" si="30"/>
        <v>East Coast</v>
      </c>
      <c r="B192" s="116" t="str">
        <f t="shared" si="30"/>
        <v>Waipukurau</v>
      </c>
      <c r="C192" s="32" t="s">
        <v>15</v>
      </c>
      <c r="D192" s="22">
        <v>0</v>
      </c>
      <c r="E192" s="22">
        <v>0</v>
      </c>
      <c r="F192" s="22">
        <v>0</v>
      </c>
      <c r="G192" s="22">
        <v>0</v>
      </c>
      <c r="H192" s="22">
        <v>0</v>
      </c>
      <c r="I192" s="22">
        <v>0</v>
      </c>
      <c r="J192" s="22">
        <v>0</v>
      </c>
      <c r="K192" s="22">
        <v>0</v>
      </c>
      <c r="L192" s="22">
        <v>0</v>
      </c>
      <c r="M192" s="22">
        <v>0</v>
      </c>
      <c r="Q192" s="95"/>
    </row>
    <row r="193" spans="1:17" x14ac:dyDescent="0.2">
      <c r="A193" s="116" t="str">
        <f t="shared" si="30"/>
        <v>East Coast</v>
      </c>
      <c r="B193" s="114" t="str">
        <f t="shared" si="30"/>
        <v>Waipukurau</v>
      </c>
      <c r="C193" s="31" t="s">
        <v>0</v>
      </c>
      <c r="D193" s="57">
        <v>0</v>
      </c>
      <c r="E193" s="57">
        <v>0</v>
      </c>
      <c r="F193" s="57">
        <v>0</v>
      </c>
      <c r="G193" s="57">
        <v>0</v>
      </c>
      <c r="H193" s="57">
        <v>0</v>
      </c>
      <c r="I193" s="57">
        <v>0</v>
      </c>
      <c r="J193" s="57">
        <v>0</v>
      </c>
      <c r="K193" s="57">
        <v>0</v>
      </c>
      <c r="L193" s="57">
        <v>0</v>
      </c>
      <c r="M193" s="57">
        <v>0</v>
      </c>
      <c r="Q193" s="95"/>
    </row>
    <row r="194" spans="1:17" x14ac:dyDescent="0.2">
      <c r="A194" s="116" t="str">
        <f t="shared" si="30"/>
        <v>East Coast</v>
      </c>
      <c r="B194" s="112" t="s">
        <v>45</v>
      </c>
      <c r="C194" s="14" t="s">
        <v>84</v>
      </c>
      <c r="D194" s="15">
        <v>2</v>
      </c>
      <c r="E194" s="15">
        <v>0</v>
      </c>
      <c r="F194" s="15">
        <v>0</v>
      </c>
      <c r="G194" s="15">
        <v>0</v>
      </c>
      <c r="H194" s="15">
        <v>0</v>
      </c>
      <c r="I194" s="15">
        <v>0</v>
      </c>
      <c r="J194" s="15">
        <v>0</v>
      </c>
      <c r="K194" s="15">
        <v>0</v>
      </c>
      <c r="L194" s="15">
        <v>1</v>
      </c>
      <c r="M194" s="15">
        <v>1</v>
      </c>
      <c r="Q194" s="95"/>
    </row>
    <row r="195" spans="1:17" x14ac:dyDescent="0.2">
      <c r="A195" s="116" t="str">
        <f t="shared" si="30"/>
        <v>East Coast</v>
      </c>
      <c r="B195" s="116" t="str">
        <f t="shared" si="30"/>
        <v>Wairoa</v>
      </c>
      <c r="C195" s="32" t="s">
        <v>85</v>
      </c>
      <c r="D195" s="22">
        <v>0</v>
      </c>
      <c r="E195" s="22">
        <v>0</v>
      </c>
      <c r="F195" s="22">
        <v>0</v>
      </c>
      <c r="G195" s="22">
        <v>0</v>
      </c>
      <c r="H195" s="22">
        <v>1</v>
      </c>
      <c r="I195" s="22">
        <v>0</v>
      </c>
      <c r="J195" s="22">
        <v>0</v>
      </c>
      <c r="K195" s="22">
        <v>0</v>
      </c>
      <c r="L195" s="22">
        <v>0</v>
      </c>
      <c r="M195" s="22">
        <v>0</v>
      </c>
      <c r="Q195" s="95"/>
    </row>
    <row r="196" spans="1:17" x14ac:dyDescent="0.2">
      <c r="A196" s="116" t="str">
        <f t="shared" si="30"/>
        <v>East Coast</v>
      </c>
      <c r="B196" s="116" t="str">
        <f t="shared" si="30"/>
        <v>Wairoa</v>
      </c>
      <c r="C196" s="32" t="s">
        <v>86</v>
      </c>
      <c r="D196" s="22">
        <v>1</v>
      </c>
      <c r="E196" s="22">
        <v>0</v>
      </c>
      <c r="F196" s="22">
        <v>0</v>
      </c>
      <c r="G196" s="22">
        <v>0</v>
      </c>
      <c r="H196" s="22">
        <v>2</v>
      </c>
      <c r="I196" s="22">
        <v>0</v>
      </c>
      <c r="J196" s="22">
        <v>0</v>
      </c>
      <c r="K196" s="22">
        <v>1</v>
      </c>
      <c r="L196" s="22">
        <v>0</v>
      </c>
      <c r="M196" s="22">
        <v>0</v>
      </c>
      <c r="Q196" s="95"/>
    </row>
    <row r="197" spans="1:17" x14ac:dyDescent="0.2">
      <c r="A197" s="116" t="str">
        <f t="shared" si="30"/>
        <v>East Coast</v>
      </c>
      <c r="B197" s="116" t="str">
        <f t="shared" si="30"/>
        <v>Wairoa</v>
      </c>
      <c r="C197" s="32" t="s">
        <v>15</v>
      </c>
      <c r="D197" s="22">
        <v>0</v>
      </c>
      <c r="E197" s="22">
        <v>0</v>
      </c>
      <c r="F197" s="22">
        <v>0</v>
      </c>
      <c r="G197" s="22">
        <v>0</v>
      </c>
      <c r="H197" s="22">
        <v>0</v>
      </c>
      <c r="I197" s="22">
        <v>0</v>
      </c>
      <c r="J197" s="22">
        <v>0</v>
      </c>
      <c r="K197" s="22">
        <v>0</v>
      </c>
      <c r="L197" s="22">
        <v>1</v>
      </c>
      <c r="M197" s="22">
        <v>0</v>
      </c>
      <c r="Q197" s="95"/>
    </row>
    <row r="198" spans="1:17" x14ac:dyDescent="0.2">
      <c r="A198" s="116" t="str">
        <f t="shared" si="30"/>
        <v>East Coast</v>
      </c>
      <c r="B198" s="114" t="str">
        <f t="shared" si="30"/>
        <v>Wairoa</v>
      </c>
      <c r="C198" s="31" t="s">
        <v>0</v>
      </c>
      <c r="D198" s="57">
        <v>3</v>
      </c>
      <c r="E198" s="57">
        <v>0</v>
      </c>
      <c r="F198" s="57">
        <v>0</v>
      </c>
      <c r="G198" s="57">
        <v>0</v>
      </c>
      <c r="H198" s="57">
        <v>3</v>
      </c>
      <c r="I198" s="57">
        <v>0</v>
      </c>
      <c r="J198" s="57">
        <v>0</v>
      </c>
      <c r="K198" s="57">
        <v>1</v>
      </c>
      <c r="L198" s="57">
        <v>2</v>
      </c>
      <c r="M198" s="57">
        <v>1</v>
      </c>
      <c r="Q198" s="95"/>
    </row>
    <row r="199" spans="1:17" x14ac:dyDescent="0.2">
      <c r="A199" s="116" t="str">
        <f t="shared" si="30"/>
        <v>East Coast</v>
      </c>
      <c r="B199" s="116" t="s">
        <v>107</v>
      </c>
      <c r="C199" s="32" t="s">
        <v>84</v>
      </c>
      <c r="D199" s="22">
        <v>46</v>
      </c>
      <c r="E199" s="22">
        <v>60</v>
      </c>
      <c r="F199" s="22">
        <v>33</v>
      </c>
      <c r="G199" s="22">
        <v>52</v>
      </c>
      <c r="H199" s="22">
        <v>38</v>
      </c>
      <c r="I199" s="22">
        <v>44</v>
      </c>
      <c r="J199" s="22">
        <v>39</v>
      </c>
      <c r="K199" s="22">
        <v>65</v>
      </c>
      <c r="L199" s="22">
        <v>53</v>
      </c>
      <c r="M199" s="22">
        <v>58</v>
      </c>
      <c r="Q199" s="95"/>
    </row>
    <row r="200" spans="1:17" x14ac:dyDescent="0.2">
      <c r="A200" s="116" t="str">
        <f t="shared" si="30"/>
        <v>East Coast</v>
      </c>
      <c r="B200" s="116" t="str">
        <f t="shared" si="30"/>
        <v>Justice service area total</v>
      </c>
      <c r="C200" s="32" t="s">
        <v>85</v>
      </c>
      <c r="D200" s="22">
        <v>3</v>
      </c>
      <c r="E200" s="22">
        <v>5</v>
      </c>
      <c r="F200" s="22">
        <v>3</v>
      </c>
      <c r="G200" s="22">
        <v>0</v>
      </c>
      <c r="H200" s="22">
        <v>6</v>
      </c>
      <c r="I200" s="22">
        <v>4</v>
      </c>
      <c r="J200" s="22">
        <v>3</v>
      </c>
      <c r="K200" s="22">
        <v>7</v>
      </c>
      <c r="L200" s="22">
        <v>4</v>
      </c>
      <c r="M200" s="22">
        <v>3</v>
      </c>
      <c r="Q200" s="95"/>
    </row>
    <row r="201" spans="1:17" x14ac:dyDescent="0.2">
      <c r="A201" s="116" t="str">
        <f t="shared" si="30"/>
        <v>East Coast</v>
      </c>
      <c r="B201" s="116" t="str">
        <f t="shared" si="30"/>
        <v>Justice service area total</v>
      </c>
      <c r="C201" s="32" t="s">
        <v>86</v>
      </c>
      <c r="D201" s="22">
        <v>32</v>
      </c>
      <c r="E201" s="22">
        <v>35</v>
      </c>
      <c r="F201" s="22">
        <v>31</v>
      </c>
      <c r="G201" s="22">
        <v>44</v>
      </c>
      <c r="H201" s="22">
        <v>41</v>
      </c>
      <c r="I201" s="22">
        <v>35</v>
      </c>
      <c r="J201" s="22">
        <v>48</v>
      </c>
      <c r="K201" s="22">
        <v>41</v>
      </c>
      <c r="L201" s="22">
        <v>38</v>
      </c>
      <c r="M201" s="22">
        <v>42</v>
      </c>
      <c r="Q201" s="95"/>
    </row>
    <row r="202" spans="1:17" x14ac:dyDescent="0.2">
      <c r="A202" s="116" t="str">
        <f t="shared" ref="A202:B203" si="31">A201</f>
        <v>East Coast</v>
      </c>
      <c r="B202" s="116" t="str">
        <f t="shared" si="31"/>
        <v>Justice service area total</v>
      </c>
      <c r="C202" s="32" t="s">
        <v>15</v>
      </c>
      <c r="D202" s="22">
        <v>1</v>
      </c>
      <c r="E202" s="22">
        <v>0</v>
      </c>
      <c r="F202" s="22">
        <v>0</v>
      </c>
      <c r="G202" s="22">
        <v>3</v>
      </c>
      <c r="H202" s="22">
        <v>1</v>
      </c>
      <c r="I202" s="22">
        <v>0</v>
      </c>
      <c r="J202" s="22">
        <v>1</v>
      </c>
      <c r="K202" s="22">
        <v>0</v>
      </c>
      <c r="L202" s="22">
        <v>5</v>
      </c>
      <c r="M202" s="22">
        <v>4</v>
      </c>
      <c r="Q202" s="95"/>
    </row>
    <row r="203" spans="1:17" x14ac:dyDescent="0.2">
      <c r="A203" s="114" t="str">
        <f t="shared" si="31"/>
        <v>East Coast</v>
      </c>
      <c r="B203" s="114" t="str">
        <f t="shared" si="31"/>
        <v>Justice service area total</v>
      </c>
      <c r="C203" s="31" t="s">
        <v>0</v>
      </c>
      <c r="D203" s="26">
        <v>82</v>
      </c>
      <c r="E203" s="26">
        <v>100</v>
      </c>
      <c r="F203" s="26">
        <v>67</v>
      </c>
      <c r="G203" s="26">
        <v>99</v>
      </c>
      <c r="H203" s="26">
        <v>86</v>
      </c>
      <c r="I203" s="26">
        <v>83</v>
      </c>
      <c r="J203" s="26">
        <v>91</v>
      </c>
      <c r="K203" s="26">
        <v>113</v>
      </c>
      <c r="L203" s="26">
        <v>100</v>
      </c>
      <c r="M203" s="26">
        <v>107</v>
      </c>
      <c r="Q203" s="95"/>
    </row>
    <row r="204" spans="1:17" x14ac:dyDescent="0.2">
      <c r="A204" s="112" t="s">
        <v>94</v>
      </c>
      <c r="B204" s="112" t="s">
        <v>160</v>
      </c>
      <c r="C204" s="14" t="s">
        <v>84</v>
      </c>
      <c r="D204" s="15">
        <v>6</v>
      </c>
      <c r="E204" s="15">
        <v>3</v>
      </c>
      <c r="F204" s="15">
        <v>4</v>
      </c>
      <c r="G204" s="15">
        <v>7</v>
      </c>
      <c r="H204" s="15">
        <v>4</v>
      </c>
      <c r="I204" s="15">
        <v>5</v>
      </c>
      <c r="J204" s="15">
        <v>2</v>
      </c>
      <c r="K204" s="15">
        <v>4</v>
      </c>
      <c r="L204" s="15">
        <v>6</v>
      </c>
      <c r="M204" s="15">
        <v>3</v>
      </c>
      <c r="Q204" s="95"/>
    </row>
    <row r="205" spans="1:17" x14ac:dyDescent="0.2">
      <c r="A205" s="116" t="str">
        <f t="shared" ref="A205:B220" si="32">A204</f>
        <v>Taranaki/Whanganui</v>
      </c>
      <c r="B205" s="116" t="str">
        <f t="shared" si="32"/>
        <v>Hāwera</v>
      </c>
      <c r="C205" s="32" t="s">
        <v>85</v>
      </c>
      <c r="D205" s="22">
        <v>1</v>
      </c>
      <c r="E205" s="22">
        <v>0</v>
      </c>
      <c r="F205" s="22">
        <v>0</v>
      </c>
      <c r="G205" s="22">
        <v>1</v>
      </c>
      <c r="H205" s="22">
        <v>0</v>
      </c>
      <c r="I205" s="22">
        <v>1</v>
      </c>
      <c r="J205" s="22">
        <v>0</v>
      </c>
      <c r="K205" s="22">
        <v>1</v>
      </c>
      <c r="L205" s="22">
        <v>1</v>
      </c>
      <c r="M205" s="22">
        <v>0</v>
      </c>
      <c r="Q205" s="95"/>
    </row>
    <row r="206" spans="1:17" x14ac:dyDescent="0.2">
      <c r="A206" s="116" t="str">
        <f t="shared" si="32"/>
        <v>Taranaki/Whanganui</v>
      </c>
      <c r="B206" s="116" t="str">
        <f t="shared" si="32"/>
        <v>Hāwera</v>
      </c>
      <c r="C206" s="32" t="s">
        <v>86</v>
      </c>
      <c r="D206" s="22">
        <v>0</v>
      </c>
      <c r="E206" s="22">
        <v>0</v>
      </c>
      <c r="F206" s="22">
        <v>2</v>
      </c>
      <c r="G206" s="22">
        <v>1</v>
      </c>
      <c r="H206" s="22">
        <v>2</v>
      </c>
      <c r="I206" s="22">
        <v>1</v>
      </c>
      <c r="J206" s="22">
        <v>3</v>
      </c>
      <c r="K206" s="22">
        <v>5</v>
      </c>
      <c r="L206" s="22">
        <v>1</v>
      </c>
      <c r="M206" s="22">
        <v>2</v>
      </c>
      <c r="Q206" s="95"/>
    </row>
    <row r="207" spans="1:17" x14ac:dyDescent="0.2">
      <c r="A207" s="116" t="str">
        <f t="shared" si="32"/>
        <v>Taranaki/Whanganui</v>
      </c>
      <c r="B207" s="116" t="str">
        <f t="shared" si="32"/>
        <v>Hāwera</v>
      </c>
      <c r="C207" s="32" t="s">
        <v>15</v>
      </c>
      <c r="D207" s="22">
        <v>0</v>
      </c>
      <c r="E207" s="22">
        <v>0</v>
      </c>
      <c r="F207" s="22">
        <v>0</v>
      </c>
      <c r="G207" s="22">
        <v>1</v>
      </c>
      <c r="H207" s="22">
        <v>0</v>
      </c>
      <c r="I207" s="22">
        <v>0</v>
      </c>
      <c r="J207" s="22">
        <v>0</v>
      </c>
      <c r="K207" s="22">
        <v>1</v>
      </c>
      <c r="L207" s="22">
        <v>1</v>
      </c>
      <c r="M207" s="22">
        <v>0</v>
      </c>
      <c r="Q207" s="95"/>
    </row>
    <row r="208" spans="1:17" x14ac:dyDescent="0.2">
      <c r="A208" s="116" t="str">
        <f t="shared" si="32"/>
        <v>Taranaki/Whanganui</v>
      </c>
      <c r="B208" s="114" t="str">
        <f t="shared" si="32"/>
        <v>Hāwera</v>
      </c>
      <c r="C208" s="31" t="s">
        <v>0</v>
      </c>
      <c r="D208" s="57">
        <v>7</v>
      </c>
      <c r="E208" s="57">
        <v>3</v>
      </c>
      <c r="F208" s="57">
        <v>6</v>
      </c>
      <c r="G208" s="57">
        <v>10</v>
      </c>
      <c r="H208" s="57">
        <v>6</v>
      </c>
      <c r="I208" s="57">
        <v>7</v>
      </c>
      <c r="J208" s="57">
        <v>5</v>
      </c>
      <c r="K208" s="57">
        <v>11</v>
      </c>
      <c r="L208" s="57">
        <v>9</v>
      </c>
      <c r="M208" s="57">
        <v>5</v>
      </c>
      <c r="Q208" s="95"/>
    </row>
    <row r="209" spans="1:17" x14ac:dyDescent="0.2">
      <c r="A209" s="116" t="str">
        <f t="shared" si="32"/>
        <v>Taranaki/Whanganui</v>
      </c>
      <c r="B209" s="112" t="s">
        <v>46</v>
      </c>
      <c r="C209" s="14" t="s">
        <v>84</v>
      </c>
      <c r="D209" s="15">
        <v>0</v>
      </c>
      <c r="E209" s="15">
        <v>1</v>
      </c>
      <c r="F209" s="15">
        <v>2</v>
      </c>
      <c r="G209" s="15">
        <v>0</v>
      </c>
      <c r="H209" s="15">
        <v>0</v>
      </c>
      <c r="I209" s="15">
        <v>0</v>
      </c>
      <c r="J209" s="15">
        <v>0</v>
      </c>
      <c r="K209" s="15">
        <v>2</v>
      </c>
      <c r="L209" s="15">
        <v>0</v>
      </c>
      <c r="M209" s="15">
        <v>1</v>
      </c>
      <c r="Q209" s="95"/>
    </row>
    <row r="210" spans="1:17" x14ac:dyDescent="0.2">
      <c r="A210" s="116" t="str">
        <f t="shared" si="32"/>
        <v>Taranaki/Whanganui</v>
      </c>
      <c r="B210" s="116" t="str">
        <f t="shared" si="32"/>
        <v>Marton</v>
      </c>
      <c r="C210" s="32" t="s">
        <v>85</v>
      </c>
      <c r="D210" s="22">
        <v>0</v>
      </c>
      <c r="E210" s="22">
        <v>0</v>
      </c>
      <c r="F210" s="22">
        <v>0</v>
      </c>
      <c r="G210" s="22">
        <v>0</v>
      </c>
      <c r="H210" s="22">
        <v>0</v>
      </c>
      <c r="I210" s="22">
        <v>0</v>
      </c>
      <c r="J210" s="22">
        <v>0</v>
      </c>
      <c r="K210" s="22">
        <v>0</v>
      </c>
      <c r="L210" s="22">
        <v>0</v>
      </c>
      <c r="M210" s="22">
        <v>0</v>
      </c>
      <c r="Q210" s="95"/>
    </row>
    <row r="211" spans="1:17" x14ac:dyDescent="0.2">
      <c r="A211" s="116" t="str">
        <f t="shared" si="32"/>
        <v>Taranaki/Whanganui</v>
      </c>
      <c r="B211" s="116" t="str">
        <f t="shared" si="32"/>
        <v>Marton</v>
      </c>
      <c r="C211" s="32" t="s">
        <v>86</v>
      </c>
      <c r="D211" s="22">
        <v>0</v>
      </c>
      <c r="E211" s="22">
        <v>1</v>
      </c>
      <c r="F211" s="22">
        <v>1</v>
      </c>
      <c r="G211" s="22">
        <v>0</v>
      </c>
      <c r="H211" s="22">
        <v>1</v>
      </c>
      <c r="I211" s="22">
        <v>1</v>
      </c>
      <c r="J211" s="22">
        <v>2</v>
      </c>
      <c r="K211" s="22">
        <v>1</v>
      </c>
      <c r="L211" s="22">
        <v>0</v>
      </c>
      <c r="M211" s="22">
        <v>0</v>
      </c>
      <c r="Q211" s="95"/>
    </row>
    <row r="212" spans="1:17" x14ac:dyDescent="0.2">
      <c r="A212" s="116" t="str">
        <f t="shared" si="32"/>
        <v>Taranaki/Whanganui</v>
      </c>
      <c r="B212" s="116" t="str">
        <f t="shared" si="32"/>
        <v>Marton</v>
      </c>
      <c r="C212" s="32" t="s">
        <v>15</v>
      </c>
      <c r="D212" s="22">
        <v>0</v>
      </c>
      <c r="E212" s="22">
        <v>0</v>
      </c>
      <c r="F212" s="22">
        <v>0</v>
      </c>
      <c r="G212" s="22">
        <v>0</v>
      </c>
      <c r="H212" s="22">
        <v>0</v>
      </c>
      <c r="I212" s="22">
        <v>0</v>
      </c>
      <c r="J212" s="22">
        <v>0</v>
      </c>
      <c r="K212" s="22">
        <v>0</v>
      </c>
      <c r="L212" s="22">
        <v>0</v>
      </c>
      <c r="M212" s="22">
        <v>0</v>
      </c>
      <c r="Q212" s="95"/>
    </row>
    <row r="213" spans="1:17" x14ac:dyDescent="0.2">
      <c r="A213" s="116" t="str">
        <f t="shared" si="32"/>
        <v>Taranaki/Whanganui</v>
      </c>
      <c r="B213" s="114" t="str">
        <f t="shared" si="32"/>
        <v>Marton</v>
      </c>
      <c r="C213" s="31" t="s">
        <v>0</v>
      </c>
      <c r="D213" s="57">
        <v>0</v>
      </c>
      <c r="E213" s="57">
        <v>2</v>
      </c>
      <c r="F213" s="57">
        <v>3</v>
      </c>
      <c r="G213" s="57">
        <v>0</v>
      </c>
      <c r="H213" s="57">
        <v>1</v>
      </c>
      <c r="I213" s="57">
        <v>1</v>
      </c>
      <c r="J213" s="57">
        <v>2</v>
      </c>
      <c r="K213" s="57">
        <v>3</v>
      </c>
      <c r="L213" s="57">
        <v>0</v>
      </c>
      <c r="M213" s="57">
        <v>1</v>
      </c>
      <c r="Q213" s="95"/>
    </row>
    <row r="214" spans="1:17" x14ac:dyDescent="0.2">
      <c r="A214" s="116" t="str">
        <f t="shared" si="32"/>
        <v>Taranaki/Whanganui</v>
      </c>
      <c r="B214" s="112" t="s">
        <v>47</v>
      </c>
      <c r="C214" s="14" t="s">
        <v>84</v>
      </c>
      <c r="D214" s="15">
        <v>14</v>
      </c>
      <c r="E214" s="15">
        <v>19</v>
      </c>
      <c r="F214" s="15">
        <v>18</v>
      </c>
      <c r="G214" s="15">
        <v>27</v>
      </c>
      <c r="H214" s="15">
        <v>27</v>
      </c>
      <c r="I214" s="15">
        <v>20</v>
      </c>
      <c r="J214" s="15">
        <v>12</v>
      </c>
      <c r="K214" s="15">
        <v>18</v>
      </c>
      <c r="L214" s="15">
        <v>27</v>
      </c>
      <c r="M214" s="15">
        <v>20</v>
      </c>
      <c r="Q214" s="95"/>
    </row>
    <row r="215" spans="1:17" x14ac:dyDescent="0.2">
      <c r="A215" s="116" t="str">
        <f t="shared" si="32"/>
        <v>Taranaki/Whanganui</v>
      </c>
      <c r="B215" s="116" t="str">
        <f t="shared" si="32"/>
        <v>New Plymouth</v>
      </c>
      <c r="C215" s="32" t="s">
        <v>85</v>
      </c>
      <c r="D215" s="22">
        <v>2</v>
      </c>
      <c r="E215" s="22">
        <v>2</v>
      </c>
      <c r="F215" s="22">
        <v>0</v>
      </c>
      <c r="G215" s="22">
        <v>1</v>
      </c>
      <c r="H215" s="22">
        <v>0</v>
      </c>
      <c r="I215" s="22">
        <v>4</v>
      </c>
      <c r="J215" s="22">
        <v>2</v>
      </c>
      <c r="K215" s="22">
        <v>4</v>
      </c>
      <c r="L215" s="22">
        <v>4</v>
      </c>
      <c r="M215" s="22">
        <v>1</v>
      </c>
      <c r="Q215" s="95"/>
    </row>
    <row r="216" spans="1:17" x14ac:dyDescent="0.2">
      <c r="A216" s="116" t="str">
        <f t="shared" si="32"/>
        <v>Taranaki/Whanganui</v>
      </c>
      <c r="B216" s="116" t="str">
        <f t="shared" si="32"/>
        <v>New Plymouth</v>
      </c>
      <c r="C216" s="32" t="s">
        <v>86</v>
      </c>
      <c r="D216" s="22">
        <v>11</v>
      </c>
      <c r="E216" s="22">
        <v>10</v>
      </c>
      <c r="F216" s="22">
        <v>10</v>
      </c>
      <c r="G216" s="22">
        <v>14</v>
      </c>
      <c r="H216" s="22">
        <v>23</v>
      </c>
      <c r="I216" s="22">
        <v>13</v>
      </c>
      <c r="J216" s="22">
        <v>16</v>
      </c>
      <c r="K216" s="22">
        <v>17</v>
      </c>
      <c r="L216" s="22">
        <v>12</v>
      </c>
      <c r="M216" s="22">
        <v>12</v>
      </c>
      <c r="Q216" s="95"/>
    </row>
    <row r="217" spans="1:17" x14ac:dyDescent="0.2">
      <c r="A217" s="116" t="str">
        <f t="shared" si="32"/>
        <v>Taranaki/Whanganui</v>
      </c>
      <c r="B217" s="116" t="str">
        <f t="shared" si="32"/>
        <v>New Plymouth</v>
      </c>
      <c r="C217" s="32" t="s">
        <v>15</v>
      </c>
      <c r="D217" s="22">
        <v>0</v>
      </c>
      <c r="E217" s="22">
        <v>0</v>
      </c>
      <c r="F217" s="22">
        <v>0</v>
      </c>
      <c r="G217" s="22">
        <v>3</v>
      </c>
      <c r="H217" s="22">
        <v>0</v>
      </c>
      <c r="I217" s="22">
        <v>0</v>
      </c>
      <c r="J217" s="22">
        <v>2</v>
      </c>
      <c r="K217" s="22">
        <v>1</v>
      </c>
      <c r="L217" s="22">
        <v>2</v>
      </c>
      <c r="M217" s="22">
        <v>3</v>
      </c>
      <c r="Q217" s="95"/>
    </row>
    <row r="218" spans="1:17" x14ac:dyDescent="0.2">
      <c r="A218" s="116" t="str">
        <f t="shared" si="32"/>
        <v>Taranaki/Whanganui</v>
      </c>
      <c r="B218" s="114" t="str">
        <f t="shared" si="32"/>
        <v>New Plymouth</v>
      </c>
      <c r="C218" s="31" t="s">
        <v>0</v>
      </c>
      <c r="D218" s="57">
        <v>27</v>
      </c>
      <c r="E218" s="57">
        <v>31</v>
      </c>
      <c r="F218" s="57">
        <v>28</v>
      </c>
      <c r="G218" s="57">
        <v>45</v>
      </c>
      <c r="H218" s="57">
        <v>50</v>
      </c>
      <c r="I218" s="57">
        <v>37</v>
      </c>
      <c r="J218" s="57">
        <v>32</v>
      </c>
      <c r="K218" s="57">
        <v>40</v>
      </c>
      <c r="L218" s="57">
        <v>45</v>
      </c>
      <c r="M218" s="57">
        <v>36</v>
      </c>
      <c r="Q218" s="95"/>
    </row>
    <row r="219" spans="1:17" x14ac:dyDescent="0.2">
      <c r="A219" s="116" t="str">
        <f t="shared" si="32"/>
        <v>Taranaki/Whanganui</v>
      </c>
      <c r="B219" s="112" t="s">
        <v>48</v>
      </c>
      <c r="C219" s="14" t="s">
        <v>84</v>
      </c>
      <c r="D219" s="15">
        <v>0</v>
      </c>
      <c r="E219" s="15">
        <v>0</v>
      </c>
      <c r="F219" s="15">
        <v>1</v>
      </c>
      <c r="G219" s="15">
        <v>0</v>
      </c>
      <c r="H219" s="15">
        <v>1</v>
      </c>
      <c r="I219" s="15">
        <v>1</v>
      </c>
      <c r="J219" s="15">
        <v>0</v>
      </c>
      <c r="K219" s="15">
        <v>0</v>
      </c>
      <c r="L219" s="15">
        <v>0</v>
      </c>
      <c r="M219" s="15">
        <v>2</v>
      </c>
      <c r="Q219" s="95"/>
    </row>
    <row r="220" spans="1:17" x14ac:dyDescent="0.2">
      <c r="A220" s="116" t="str">
        <f t="shared" si="32"/>
        <v>Taranaki/Whanganui</v>
      </c>
      <c r="B220" s="116" t="str">
        <f t="shared" si="32"/>
        <v>Taihape</v>
      </c>
      <c r="C220" s="32" t="s">
        <v>85</v>
      </c>
      <c r="D220" s="22">
        <v>0</v>
      </c>
      <c r="E220" s="22">
        <v>0</v>
      </c>
      <c r="F220" s="22">
        <v>0</v>
      </c>
      <c r="G220" s="22">
        <v>0</v>
      </c>
      <c r="H220" s="22">
        <v>0</v>
      </c>
      <c r="I220" s="22">
        <v>1</v>
      </c>
      <c r="J220" s="22">
        <v>0</v>
      </c>
      <c r="K220" s="22">
        <v>0</v>
      </c>
      <c r="L220" s="22">
        <v>0</v>
      </c>
      <c r="M220" s="22">
        <v>0</v>
      </c>
      <c r="Q220" s="95"/>
    </row>
    <row r="221" spans="1:17" x14ac:dyDescent="0.2">
      <c r="A221" s="116" t="str">
        <f t="shared" ref="A221:B233" si="33">A220</f>
        <v>Taranaki/Whanganui</v>
      </c>
      <c r="B221" s="116" t="str">
        <f t="shared" si="33"/>
        <v>Taihape</v>
      </c>
      <c r="C221" s="32" t="s">
        <v>86</v>
      </c>
      <c r="D221" s="22">
        <v>0</v>
      </c>
      <c r="E221" s="22">
        <v>0</v>
      </c>
      <c r="F221" s="22">
        <v>0</v>
      </c>
      <c r="G221" s="22">
        <v>0</v>
      </c>
      <c r="H221" s="22">
        <v>1</v>
      </c>
      <c r="I221" s="22">
        <v>0</v>
      </c>
      <c r="J221" s="22">
        <v>0</v>
      </c>
      <c r="K221" s="22">
        <v>0</v>
      </c>
      <c r="L221" s="22">
        <v>0</v>
      </c>
      <c r="M221" s="22">
        <v>0</v>
      </c>
      <c r="Q221" s="95"/>
    </row>
    <row r="222" spans="1:17" x14ac:dyDescent="0.2">
      <c r="A222" s="116" t="str">
        <f t="shared" si="33"/>
        <v>Taranaki/Whanganui</v>
      </c>
      <c r="B222" s="116" t="str">
        <f t="shared" si="33"/>
        <v>Taihape</v>
      </c>
      <c r="C222" s="32" t="s">
        <v>15</v>
      </c>
      <c r="D222" s="22">
        <v>0</v>
      </c>
      <c r="E222" s="22">
        <v>0</v>
      </c>
      <c r="F222" s="22">
        <v>0</v>
      </c>
      <c r="G222" s="22">
        <v>0</v>
      </c>
      <c r="H222" s="22">
        <v>0</v>
      </c>
      <c r="I222" s="22">
        <v>0</v>
      </c>
      <c r="J222" s="22">
        <v>0</v>
      </c>
      <c r="K222" s="22">
        <v>0</v>
      </c>
      <c r="L222" s="22">
        <v>0</v>
      </c>
      <c r="M222" s="22">
        <v>0</v>
      </c>
      <c r="Q222" s="95"/>
    </row>
    <row r="223" spans="1:17" x14ac:dyDescent="0.2">
      <c r="A223" s="116" t="str">
        <f t="shared" si="33"/>
        <v>Taranaki/Whanganui</v>
      </c>
      <c r="B223" s="114" t="str">
        <f t="shared" si="33"/>
        <v>Taihape</v>
      </c>
      <c r="C223" s="31" t="s">
        <v>0</v>
      </c>
      <c r="D223" s="57">
        <v>0</v>
      </c>
      <c r="E223" s="57">
        <v>0</v>
      </c>
      <c r="F223" s="57">
        <v>1</v>
      </c>
      <c r="G223" s="57">
        <v>0</v>
      </c>
      <c r="H223" s="57">
        <v>2</v>
      </c>
      <c r="I223" s="57">
        <v>2</v>
      </c>
      <c r="J223" s="57">
        <v>0</v>
      </c>
      <c r="K223" s="57">
        <v>0</v>
      </c>
      <c r="L223" s="57">
        <v>0</v>
      </c>
      <c r="M223" s="57">
        <v>2</v>
      </c>
      <c r="Q223" s="95"/>
    </row>
    <row r="224" spans="1:17" x14ac:dyDescent="0.2">
      <c r="A224" s="116" t="str">
        <f t="shared" si="33"/>
        <v>Taranaki/Whanganui</v>
      </c>
      <c r="B224" s="112" t="s">
        <v>95</v>
      </c>
      <c r="C224" s="14" t="s">
        <v>84</v>
      </c>
      <c r="D224" s="15">
        <v>17</v>
      </c>
      <c r="E224" s="15">
        <v>10</v>
      </c>
      <c r="F224" s="15">
        <v>19</v>
      </c>
      <c r="G224" s="15">
        <v>27</v>
      </c>
      <c r="H224" s="15">
        <v>19</v>
      </c>
      <c r="I224" s="15">
        <v>12</v>
      </c>
      <c r="J224" s="15">
        <v>19</v>
      </c>
      <c r="K224" s="15">
        <v>20</v>
      </c>
      <c r="L224" s="15">
        <v>18</v>
      </c>
      <c r="M224" s="15">
        <v>15</v>
      </c>
      <c r="Q224" s="95"/>
    </row>
    <row r="225" spans="1:17" x14ac:dyDescent="0.2">
      <c r="A225" s="116" t="str">
        <f t="shared" si="33"/>
        <v>Taranaki/Whanganui</v>
      </c>
      <c r="B225" s="116" t="str">
        <f t="shared" si="33"/>
        <v>Whanganui</v>
      </c>
      <c r="C225" s="32" t="s">
        <v>85</v>
      </c>
      <c r="D225" s="22">
        <v>2</v>
      </c>
      <c r="E225" s="22">
        <v>0</v>
      </c>
      <c r="F225" s="22">
        <v>0</v>
      </c>
      <c r="G225" s="22">
        <v>1</v>
      </c>
      <c r="H225" s="22">
        <v>1</v>
      </c>
      <c r="I225" s="22">
        <v>2</v>
      </c>
      <c r="J225" s="22">
        <v>1</v>
      </c>
      <c r="K225" s="22">
        <v>1</v>
      </c>
      <c r="L225" s="22">
        <v>4</v>
      </c>
      <c r="M225" s="22">
        <v>3</v>
      </c>
      <c r="Q225" s="95"/>
    </row>
    <row r="226" spans="1:17" x14ac:dyDescent="0.2">
      <c r="A226" s="116" t="str">
        <f t="shared" si="33"/>
        <v>Taranaki/Whanganui</v>
      </c>
      <c r="B226" s="116" t="str">
        <f t="shared" si="33"/>
        <v>Whanganui</v>
      </c>
      <c r="C226" s="32" t="s">
        <v>86</v>
      </c>
      <c r="D226" s="22">
        <v>10</v>
      </c>
      <c r="E226" s="22">
        <v>11</v>
      </c>
      <c r="F226" s="22">
        <v>13</v>
      </c>
      <c r="G226" s="22">
        <v>11</v>
      </c>
      <c r="H226" s="22">
        <v>6</v>
      </c>
      <c r="I226" s="22">
        <v>13</v>
      </c>
      <c r="J226" s="22">
        <v>5</v>
      </c>
      <c r="K226" s="22">
        <v>11</v>
      </c>
      <c r="L226" s="22">
        <v>10</v>
      </c>
      <c r="M226" s="22">
        <v>14</v>
      </c>
      <c r="Q226" s="95"/>
    </row>
    <row r="227" spans="1:17" x14ac:dyDescent="0.2">
      <c r="A227" s="116" t="str">
        <f t="shared" si="33"/>
        <v>Taranaki/Whanganui</v>
      </c>
      <c r="B227" s="116" t="str">
        <f t="shared" si="33"/>
        <v>Whanganui</v>
      </c>
      <c r="C227" s="32" t="s">
        <v>15</v>
      </c>
      <c r="D227" s="22">
        <v>0</v>
      </c>
      <c r="E227" s="22">
        <v>0</v>
      </c>
      <c r="F227" s="22">
        <v>0</v>
      </c>
      <c r="G227" s="22">
        <v>2</v>
      </c>
      <c r="H227" s="22">
        <v>2</v>
      </c>
      <c r="I227" s="22">
        <v>0</v>
      </c>
      <c r="J227" s="22">
        <v>0</v>
      </c>
      <c r="K227" s="22">
        <v>1</v>
      </c>
      <c r="L227" s="22">
        <v>0</v>
      </c>
      <c r="M227" s="22">
        <v>1</v>
      </c>
      <c r="Q227" s="95"/>
    </row>
    <row r="228" spans="1:17" x14ac:dyDescent="0.2">
      <c r="A228" s="116" t="str">
        <f t="shared" si="33"/>
        <v>Taranaki/Whanganui</v>
      </c>
      <c r="B228" s="114" t="str">
        <f t="shared" si="33"/>
        <v>Whanganui</v>
      </c>
      <c r="C228" s="31" t="s">
        <v>0</v>
      </c>
      <c r="D228" s="57">
        <v>29</v>
      </c>
      <c r="E228" s="57">
        <v>21</v>
      </c>
      <c r="F228" s="57">
        <v>32</v>
      </c>
      <c r="G228" s="57">
        <v>41</v>
      </c>
      <c r="H228" s="57">
        <v>28</v>
      </c>
      <c r="I228" s="57">
        <v>27</v>
      </c>
      <c r="J228" s="57">
        <v>25</v>
      </c>
      <c r="K228" s="57">
        <v>33</v>
      </c>
      <c r="L228" s="57">
        <v>32</v>
      </c>
      <c r="M228" s="57">
        <v>33</v>
      </c>
      <c r="Q228" s="95"/>
    </row>
    <row r="229" spans="1:17" x14ac:dyDescent="0.2">
      <c r="A229" s="116" t="str">
        <f t="shared" si="33"/>
        <v>Taranaki/Whanganui</v>
      </c>
      <c r="B229" s="116" t="s">
        <v>107</v>
      </c>
      <c r="C229" s="32" t="s">
        <v>84</v>
      </c>
      <c r="D229" s="22">
        <v>37</v>
      </c>
      <c r="E229" s="22">
        <v>33</v>
      </c>
      <c r="F229" s="22">
        <v>44</v>
      </c>
      <c r="G229" s="22">
        <v>61</v>
      </c>
      <c r="H229" s="22">
        <v>51</v>
      </c>
      <c r="I229" s="22">
        <v>38</v>
      </c>
      <c r="J229" s="22">
        <v>33</v>
      </c>
      <c r="K229" s="22">
        <v>44</v>
      </c>
      <c r="L229" s="22">
        <v>51</v>
      </c>
      <c r="M229" s="22">
        <v>41</v>
      </c>
      <c r="Q229" s="95"/>
    </row>
    <row r="230" spans="1:17" x14ac:dyDescent="0.2">
      <c r="A230" s="116" t="str">
        <f t="shared" si="33"/>
        <v>Taranaki/Whanganui</v>
      </c>
      <c r="B230" s="116" t="str">
        <f t="shared" si="33"/>
        <v>Justice service area total</v>
      </c>
      <c r="C230" s="32" t="s">
        <v>85</v>
      </c>
      <c r="D230" s="22">
        <v>5</v>
      </c>
      <c r="E230" s="22">
        <v>2</v>
      </c>
      <c r="F230" s="22">
        <v>0</v>
      </c>
      <c r="G230" s="22">
        <v>3</v>
      </c>
      <c r="H230" s="22">
        <v>1</v>
      </c>
      <c r="I230" s="22">
        <v>8</v>
      </c>
      <c r="J230" s="22">
        <v>3</v>
      </c>
      <c r="K230" s="22">
        <v>6</v>
      </c>
      <c r="L230" s="22">
        <v>9</v>
      </c>
      <c r="M230" s="22">
        <v>4</v>
      </c>
      <c r="Q230" s="95"/>
    </row>
    <row r="231" spans="1:17" x14ac:dyDescent="0.2">
      <c r="A231" s="116" t="str">
        <f t="shared" si="33"/>
        <v>Taranaki/Whanganui</v>
      </c>
      <c r="B231" s="116" t="str">
        <f t="shared" si="33"/>
        <v>Justice service area total</v>
      </c>
      <c r="C231" s="32" t="s">
        <v>86</v>
      </c>
      <c r="D231" s="22">
        <v>21</v>
      </c>
      <c r="E231" s="22">
        <v>22</v>
      </c>
      <c r="F231" s="22">
        <v>26</v>
      </c>
      <c r="G231" s="22">
        <v>26</v>
      </c>
      <c r="H231" s="22">
        <v>33</v>
      </c>
      <c r="I231" s="22">
        <v>28</v>
      </c>
      <c r="J231" s="22">
        <v>26</v>
      </c>
      <c r="K231" s="22">
        <v>34</v>
      </c>
      <c r="L231" s="22">
        <v>23</v>
      </c>
      <c r="M231" s="22">
        <v>28</v>
      </c>
      <c r="Q231" s="95"/>
    </row>
    <row r="232" spans="1:17" x14ac:dyDescent="0.2">
      <c r="A232" s="116" t="str">
        <f t="shared" si="33"/>
        <v>Taranaki/Whanganui</v>
      </c>
      <c r="B232" s="116" t="str">
        <f t="shared" si="33"/>
        <v>Justice service area total</v>
      </c>
      <c r="C232" s="32" t="s">
        <v>15</v>
      </c>
      <c r="D232" s="22">
        <v>0</v>
      </c>
      <c r="E232" s="22">
        <v>0</v>
      </c>
      <c r="F232" s="22">
        <v>0</v>
      </c>
      <c r="G232" s="22">
        <v>6</v>
      </c>
      <c r="H232" s="22">
        <v>2</v>
      </c>
      <c r="I232" s="22">
        <v>0</v>
      </c>
      <c r="J232" s="22">
        <v>2</v>
      </c>
      <c r="K232" s="22">
        <v>3</v>
      </c>
      <c r="L232" s="22">
        <v>3</v>
      </c>
      <c r="M232" s="22">
        <v>4</v>
      </c>
      <c r="Q232" s="95"/>
    </row>
    <row r="233" spans="1:17" x14ac:dyDescent="0.2">
      <c r="A233" s="114" t="str">
        <f t="shared" si="33"/>
        <v>Taranaki/Whanganui</v>
      </c>
      <c r="B233" s="114" t="str">
        <f t="shared" si="33"/>
        <v>Justice service area total</v>
      </c>
      <c r="C233" s="31" t="s">
        <v>0</v>
      </c>
      <c r="D233" s="26">
        <v>63</v>
      </c>
      <c r="E233" s="26">
        <v>57</v>
      </c>
      <c r="F233" s="26">
        <v>70</v>
      </c>
      <c r="G233" s="26">
        <v>96</v>
      </c>
      <c r="H233" s="26">
        <v>87</v>
      </c>
      <c r="I233" s="26">
        <v>74</v>
      </c>
      <c r="J233" s="26">
        <v>64</v>
      </c>
      <c r="K233" s="26">
        <v>87</v>
      </c>
      <c r="L233" s="26">
        <v>86</v>
      </c>
      <c r="M233" s="26">
        <v>77</v>
      </c>
      <c r="Q233" s="95"/>
    </row>
    <row r="234" spans="1:17" x14ac:dyDescent="0.2">
      <c r="A234" s="112" t="s">
        <v>161</v>
      </c>
      <c r="B234" s="112" t="s">
        <v>49</v>
      </c>
      <c r="C234" s="14" t="s">
        <v>84</v>
      </c>
      <c r="D234" s="15">
        <v>0</v>
      </c>
      <c r="E234" s="15">
        <v>0</v>
      </c>
      <c r="F234" s="15">
        <v>0</v>
      </c>
      <c r="G234" s="15">
        <v>0</v>
      </c>
      <c r="H234" s="15">
        <v>1</v>
      </c>
      <c r="I234" s="15">
        <v>0</v>
      </c>
      <c r="J234" s="15">
        <v>0</v>
      </c>
      <c r="K234" s="15">
        <v>0</v>
      </c>
      <c r="L234" s="15">
        <v>1</v>
      </c>
      <c r="M234" s="15">
        <v>0</v>
      </c>
      <c r="Q234" s="95"/>
    </row>
    <row r="235" spans="1:17" x14ac:dyDescent="0.2">
      <c r="A235" s="116" t="str">
        <f t="shared" ref="A235:B245" si="34">A234</f>
        <v>Manawatū/Wairarapa</v>
      </c>
      <c r="B235" s="116" t="str">
        <f t="shared" si="34"/>
        <v>Dannevirke</v>
      </c>
      <c r="C235" s="32" t="s">
        <v>85</v>
      </c>
      <c r="D235" s="22">
        <v>1</v>
      </c>
      <c r="E235" s="22">
        <v>0</v>
      </c>
      <c r="F235" s="22">
        <v>0</v>
      </c>
      <c r="G235" s="22">
        <v>0</v>
      </c>
      <c r="H235" s="22">
        <v>0</v>
      </c>
      <c r="I235" s="22">
        <v>0</v>
      </c>
      <c r="J235" s="22">
        <v>0</v>
      </c>
      <c r="K235" s="22">
        <v>0</v>
      </c>
      <c r="L235" s="22">
        <v>0</v>
      </c>
      <c r="M235" s="22">
        <v>0</v>
      </c>
      <c r="Q235" s="95"/>
    </row>
    <row r="236" spans="1:17" x14ac:dyDescent="0.2">
      <c r="A236" s="116" t="str">
        <f t="shared" si="34"/>
        <v>Manawatū/Wairarapa</v>
      </c>
      <c r="B236" s="116" t="str">
        <f t="shared" si="34"/>
        <v>Dannevirke</v>
      </c>
      <c r="C236" s="32" t="s">
        <v>86</v>
      </c>
      <c r="D236" s="22">
        <v>0</v>
      </c>
      <c r="E236" s="22">
        <v>0</v>
      </c>
      <c r="F236" s="22">
        <v>0</v>
      </c>
      <c r="G236" s="22">
        <v>0</v>
      </c>
      <c r="H236" s="22">
        <v>0</v>
      </c>
      <c r="I236" s="22">
        <v>0</v>
      </c>
      <c r="J236" s="22">
        <v>0</v>
      </c>
      <c r="K236" s="22">
        <v>1</v>
      </c>
      <c r="L236" s="22">
        <v>0</v>
      </c>
      <c r="M236" s="22">
        <v>1</v>
      </c>
      <c r="Q236" s="95"/>
    </row>
    <row r="237" spans="1:17" x14ac:dyDescent="0.2">
      <c r="A237" s="116" t="str">
        <f t="shared" si="34"/>
        <v>Manawatū/Wairarapa</v>
      </c>
      <c r="B237" s="116" t="str">
        <f t="shared" si="34"/>
        <v>Dannevirke</v>
      </c>
      <c r="C237" s="32" t="s">
        <v>15</v>
      </c>
      <c r="D237" s="22">
        <v>0</v>
      </c>
      <c r="E237" s="22">
        <v>0</v>
      </c>
      <c r="F237" s="22">
        <v>0</v>
      </c>
      <c r="G237" s="22">
        <v>0</v>
      </c>
      <c r="H237" s="22">
        <v>0</v>
      </c>
      <c r="I237" s="22">
        <v>0</v>
      </c>
      <c r="J237" s="22">
        <v>0</v>
      </c>
      <c r="K237" s="22">
        <v>0</v>
      </c>
      <c r="L237" s="22">
        <v>0</v>
      </c>
      <c r="M237" s="22">
        <v>0</v>
      </c>
      <c r="Q237" s="95"/>
    </row>
    <row r="238" spans="1:17" x14ac:dyDescent="0.2">
      <c r="A238" s="116" t="str">
        <f t="shared" si="34"/>
        <v>Manawatū/Wairarapa</v>
      </c>
      <c r="B238" s="114" t="str">
        <f t="shared" si="34"/>
        <v>Dannevirke</v>
      </c>
      <c r="C238" s="31" t="s">
        <v>0</v>
      </c>
      <c r="D238" s="57">
        <v>1</v>
      </c>
      <c r="E238" s="57">
        <v>0</v>
      </c>
      <c r="F238" s="57">
        <v>0</v>
      </c>
      <c r="G238" s="57">
        <v>0</v>
      </c>
      <c r="H238" s="57">
        <v>1</v>
      </c>
      <c r="I238" s="57">
        <v>0</v>
      </c>
      <c r="J238" s="57">
        <v>0</v>
      </c>
      <c r="K238" s="57">
        <v>1</v>
      </c>
      <c r="L238" s="57">
        <v>1</v>
      </c>
      <c r="M238" s="57">
        <v>1</v>
      </c>
      <c r="Q238" s="95"/>
    </row>
    <row r="239" spans="1:17" x14ac:dyDescent="0.2">
      <c r="A239" s="116" t="str">
        <f t="shared" ref="A239:A258" si="35">A238</f>
        <v>Manawatū/Wairarapa</v>
      </c>
      <c r="B239" s="112" t="s">
        <v>50</v>
      </c>
      <c r="C239" s="14" t="s">
        <v>84</v>
      </c>
      <c r="D239" s="15">
        <v>1</v>
      </c>
      <c r="E239" s="15">
        <v>2</v>
      </c>
      <c r="F239" s="15">
        <v>5</v>
      </c>
      <c r="G239" s="15">
        <v>7</v>
      </c>
      <c r="H239" s="15">
        <v>2</v>
      </c>
      <c r="I239" s="15">
        <v>3</v>
      </c>
      <c r="J239" s="15">
        <v>1</v>
      </c>
      <c r="K239" s="15">
        <v>3</v>
      </c>
      <c r="L239" s="15">
        <v>3</v>
      </c>
      <c r="M239" s="15">
        <v>1</v>
      </c>
      <c r="Q239" s="95"/>
    </row>
    <row r="240" spans="1:17" x14ac:dyDescent="0.2">
      <c r="A240" s="116" t="str">
        <f t="shared" si="35"/>
        <v>Manawatū/Wairarapa</v>
      </c>
      <c r="B240" s="116" t="str">
        <f t="shared" si="34"/>
        <v>Levin</v>
      </c>
      <c r="C240" s="32" t="s">
        <v>85</v>
      </c>
      <c r="D240" s="22">
        <v>1</v>
      </c>
      <c r="E240" s="22">
        <v>1</v>
      </c>
      <c r="F240" s="22">
        <v>1</v>
      </c>
      <c r="G240" s="22">
        <v>1</v>
      </c>
      <c r="H240" s="22">
        <v>1</v>
      </c>
      <c r="I240" s="22">
        <v>0</v>
      </c>
      <c r="J240" s="22">
        <v>0</v>
      </c>
      <c r="K240" s="22">
        <v>0</v>
      </c>
      <c r="L240" s="22">
        <v>1</v>
      </c>
      <c r="M240" s="22">
        <v>0</v>
      </c>
      <c r="Q240" s="95"/>
    </row>
    <row r="241" spans="1:17" x14ac:dyDescent="0.2">
      <c r="A241" s="116" t="str">
        <f t="shared" si="35"/>
        <v>Manawatū/Wairarapa</v>
      </c>
      <c r="B241" s="116" t="str">
        <f t="shared" si="34"/>
        <v>Levin</v>
      </c>
      <c r="C241" s="32" t="s">
        <v>86</v>
      </c>
      <c r="D241" s="22">
        <v>1</v>
      </c>
      <c r="E241" s="22">
        <v>2</v>
      </c>
      <c r="F241" s="22">
        <v>2</v>
      </c>
      <c r="G241" s="22">
        <v>1</v>
      </c>
      <c r="H241" s="22">
        <v>0</v>
      </c>
      <c r="I241" s="22">
        <v>1</v>
      </c>
      <c r="J241" s="22">
        <v>0</v>
      </c>
      <c r="K241" s="22">
        <v>1</v>
      </c>
      <c r="L241" s="22">
        <v>1</v>
      </c>
      <c r="M241" s="22">
        <v>1</v>
      </c>
      <c r="Q241" s="95"/>
    </row>
    <row r="242" spans="1:17" x14ac:dyDescent="0.2">
      <c r="A242" s="116" t="str">
        <f t="shared" si="35"/>
        <v>Manawatū/Wairarapa</v>
      </c>
      <c r="B242" s="116" t="str">
        <f t="shared" si="34"/>
        <v>Levin</v>
      </c>
      <c r="C242" s="32" t="s">
        <v>15</v>
      </c>
      <c r="D242" s="22">
        <v>0</v>
      </c>
      <c r="E242" s="22">
        <v>0</v>
      </c>
      <c r="F242" s="22">
        <v>0</v>
      </c>
      <c r="G242" s="22">
        <v>0</v>
      </c>
      <c r="H242" s="22">
        <v>0</v>
      </c>
      <c r="I242" s="22">
        <v>0</v>
      </c>
      <c r="J242" s="22">
        <v>0</v>
      </c>
      <c r="K242" s="22">
        <v>1</v>
      </c>
      <c r="L242" s="22">
        <v>0</v>
      </c>
      <c r="M242" s="22">
        <v>0</v>
      </c>
      <c r="Q242" s="95"/>
    </row>
    <row r="243" spans="1:17" x14ac:dyDescent="0.2">
      <c r="A243" s="116" t="str">
        <f t="shared" si="35"/>
        <v>Manawatū/Wairarapa</v>
      </c>
      <c r="B243" s="114" t="str">
        <f t="shared" si="34"/>
        <v>Levin</v>
      </c>
      <c r="C243" s="31" t="s">
        <v>0</v>
      </c>
      <c r="D243" s="57">
        <v>3</v>
      </c>
      <c r="E243" s="57">
        <v>5</v>
      </c>
      <c r="F243" s="57">
        <v>8</v>
      </c>
      <c r="G243" s="57">
        <v>9</v>
      </c>
      <c r="H243" s="57">
        <v>3</v>
      </c>
      <c r="I243" s="57">
        <v>4</v>
      </c>
      <c r="J243" s="57">
        <v>1</v>
      </c>
      <c r="K243" s="57">
        <v>5</v>
      </c>
      <c r="L243" s="57">
        <v>5</v>
      </c>
      <c r="M243" s="57">
        <v>2</v>
      </c>
      <c r="Q243" s="95"/>
    </row>
    <row r="244" spans="1:17" x14ac:dyDescent="0.2">
      <c r="A244" s="116" t="str">
        <f t="shared" si="35"/>
        <v>Manawatū/Wairarapa</v>
      </c>
      <c r="B244" s="112" t="s">
        <v>51</v>
      </c>
      <c r="C244" s="14" t="s">
        <v>84</v>
      </c>
      <c r="D244" s="15">
        <v>3</v>
      </c>
      <c r="E244" s="15">
        <v>5</v>
      </c>
      <c r="F244" s="15">
        <v>3</v>
      </c>
      <c r="G244" s="15">
        <v>2</v>
      </c>
      <c r="H244" s="15">
        <v>2</v>
      </c>
      <c r="I244" s="15">
        <v>2</v>
      </c>
      <c r="J244" s="15">
        <v>2</v>
      </c>
      <c r="K244" s="15">
        <v>4</v>
      </c>
      <c r="L244" s="15">
        <v>3</v>
      </c>
      <c r="M244" s="15">
        <v>4</v>
      </c>
      <c r="Q244" s="95"/>
    </row>
    <row r="245" spans="1:17" x14ac:dyDescent="0.2">
      <c r="A245" s="116" t="str">
        <f t="shared" si="35"/>
        <v>Manawatū/Wairarapa</v>
      </c>
      <c r="B245" s="116" t="str">
        <f t="shared" si="34"/>
        <v>Masterton</v>
      </c>
      <c r="C245" s="32" t="s">
        <v>85</v>
      </c>
      <c r="D245" s="22">
        <v>1</v>
      </c>
      <c r="E245" s="22">
        <v>1</v>
      </c>
      <c r="F245" s="22">
        <v>2</v>
      </c>
      <c r="G245" s="22">
        <v>1</v>
      </c>
      <c r="H245" s="22">
        <v>3</v>
      </c>
      <c r="I245" s="22">
        <v>0</v>
      </c>
      <c r="J245" s="22">
        <v>2</v>
      </c>
      <c r="K245" s="22">
        <v>0</v>
      </c>
      <c r="L245" s="22">
        <v>0</v>
      </c>
      <c r="M245" s="22">
        <v>0</v>
      </c>
      <c r="Q245" s="95"/>
    </row>
    <row r="246" spans="1:17" x14ac:dyDescent="0.2">
      <c r="A246" s="116" t="str">
        <f t="shared" si="35"/>
        <v>Manawatū/Wairarapa</v>
      </c>
      <c r="B246" s="116" t="str">
        <f t="shared" ref="B246:B258" si="36">B245</f>
        <v>Masterton</v>
      </c>
      <c r="C246" s="32" t="s">
        <v>86</v>
      </c>
      <c r="D246" s="22">
        <v>5</v>
      </c>
      <c r="E246" s="22">
        <v>2</v>
      </c>
      <c r="F246" s="22">
        <v>2</v>
      </c>
      <c r="G246" s="22">
        <v>1</v>
      </c>
      <c r="H246" s="22">
        <v>1</v>
      </c>
      <c r="I246" s="22">
        <v>5</v>
      </c>
      <c r="J246" s="22">
        <v>3</v>
      </c>
      <c r="K246" s="22">
        <v>1</v>
      </c>
      <c r="L246" s="22">
        <v>2</v>
      </c>
      <c r="M246" s="22">
        <v>4</v>
      </c>
      <c r="Q246" s="95"/>
    </row>
    <row r="247" spans="1:17" x14ac:dyDescent="0.2">
      <c r="A247" s="116" t="str">
        <f t="shared" si="35"/>
        <v>Manawatū/Wairarapa</v>
      </c>
      <c r="B247" s="116" t="str">
        <f t="shared" si="36"/>
        <v>Masterton</v>
      </c>
      <c r="C247" s="32" t="s">
        <v>15</v>
      </c>
      <c r="D247" s="22">
        <v>1</v>
      </c>
      <c r="E247" s="22">
        <v>0</v>
      </c>
      <c r="F247" s="22">
        <v>0</v>
      </c>
      <c r="G247" s="22">
        <v>0</v>
      </c>
      <c r="H247" s="22">
        <v>0</v>
      </c>
      <c r="I247" s="22">
        <v>0</v>
      </c>
      <c r="J247" s="22">
        <v>0</v>
      </c>
      <c r="K247" s="22">
        <v>1</v>
      </c>
      <c r="L247" s="22">
        <v>0</v>
      </c>
      <c r="M247" s="22">
        <v>0</v>
      </c>
      <c r="Q247" s="95"/>
    </row>
    <row r="248" spans="1:17" x14ac:dyDescent="0.2">
      <c r="A248" s="116" t="str">
        <f t="shared" si="35"/>
        <v>Manawatū/Wairarapa</v>
      </c>
      <c r="B248" s="114" t="str">
        <f t="shared" si="36"/>
        <v>Masterton</v>
      </c>
      <c r="C248" s="31" t="s">
        <v>0</v>
      </c>
      <c r="D248" s="57">
        <v>10</v>
      </c>
      <c r="E248" s="57">
        <v>8</v>
      </c>
      <c r="F248" s="57">
        <v>7</v>
      </c>
      <c r="G248" s="57">
        <v>4</v>
      </c>
      <c r="H248" s="57">
        <v>6</v>
      </c>
      <c r="I248" s="57">
        <v>7</v>
      </c>
      <c r="J248" s="57">
        <v>7</v>
      </c>
      <c r="K248" s="57">
        <v>6</v>
      </c>
      <c r="L248" s="57">
        <v>5</v>
      </c>
      <c r="M248" s="57">
        <v>8</v>
      </c>
      <c r="Q248" s="95"/>
    </row>
    <row r="249" spans="1:17" x14ac:dyDescent="0.2">
      <c r="A249" s="116" t="str">
        <f t="shared" si="35"/>
        <v>Manawatū/Wairarapa</v>
      </c>
      <c r="B249" s="112" t="s">
        <v>52</v>
      </c>
      <c r="C249" s="14" t="s">
        <v>84</v>
      </c>
      <c r="D249" s="15">
        <v>23</v>
      </c>
      <c r="E249" s="15">
        <v>22</v>
      </c>
      <c r="F249" s="15">
        <v>32</v>
      </c>
      <c r="G249" s="15">
        <v>24</v>
      </c>
      <c r="H249" s="15">
        <v>29</v>
      </c>
      <c r="I249" s="15">
        <v>29</v>
      </c>
      <c r="J249" s="15">
        <v>29</v>
      </c>
      <c r="K249" s="15">
        <v>31</v>
      </c>
      <c r="L249" s="15">
        <v>35</v>
      </c>
      <c r="M249" s="15">
        <v>26</v>
      </c>
      <c r="Q249" s="95"/>
    </row>
    <row r="250" spans="1:17" x14ac:dyDescent="0.2">
      <c r="A250" s="116" t="str">
        <f t="shared" si="35"/>
        <v>Manawatū/Wairarapa</v>
      </c>
      <c r="B250" s="116" t="str">
        <f t="shared" si="36"/>
        <v>Palmerston North</v>
      </c>
      <c r="C250" s="32" t="s">
        <v>85</v>
      </c>
      <c r="D250" s="22">
        <v>3</v>
      </c>
      <c r="E250" s="22">
        <v>0</v>
      </c>
      <c r="F250" s="22">
        <v>1</v>
      </c>
      <c r="G250" s="22">
        <v>0</v>
      </c>
      <c r="H250" s="22">
        <v>1</v>
      </c>
      <c r="I250" s="22">
        <v>2</v>
      </c>
      <c r="J250" s="22">
        <v>2</v>
      </c>
      <c r="K250" s="22">
        <v>1</v>
      </c>
      <c r="L250" s="22">
        <v>0</v>
      </c>
      <c r="M250" s="22">
        <v>2</v>
      </c>
      <c r="Q250" s="95"/>
    </row>
    <row r="251" spans="1:17" x14ac:dyDescent="0.2">
      <c r="A251" s="116" t="str">
        <f t="shared" si="35"/>
        <v>Manawatū/Wairarapa</v>
      </c>
      <c r="B251" s="116" t="str">
        <f t="shared" si="36"/>
        <v>Palmerston North</v>
      </c>
      <c r="C251" s="32" t="s">
        <v>86</v>
      </c>
      <c r="D251" s="22">
        <v>11</v>
      </c>
      <c r="E251" s="22">
        <v>12</v>
      </c>
      <c r="F251" s="22">
        <v>12</v>
      </c>
      <c r="G251" s="22">
        <v>16</v>
      </c>
      <c r="H251" s="22">
        <v>16</v>
      </c>
      <c r="I251" s="22">
        <v>13</v>
      </c>
      <c r="J251" s="22">
        <v>16</v>
      </c>
      <c r="K251" s="22">
        <v>9</v>
      </c>
      <c r="L251" s="22">
        <v>6</v>
      </c>
      <c r="M251" s="22">
        <v>11</v>
      </c>
      <c r="Q251" s="95"/>
    </row>
    <row r="252" spans="1:17" x14ac:dyDescent="0.2">
      <c r="A252" s="116" t="str">
        <f t="shared" si="35"/>
        <v>Manawatū/Wairarapa</v>
      </c>
      <c r="B252" s="116" t="str">
        <f t="shared" si="36"/>
        <v>Palmerston North</v>
      </c>
      <c r="C252" s="32" t="s">
        <v>15</v>
      </c>
      <c r="D252" s="22">
        <v>0</v>
      </c>
      <c r="E252" s="22">
        <v>1</v>
      </c>
      <c r="F252" s="22">
        <v>1</v>
      </c>
      <c r="G252" s="22">
        <v>1</v>
      </c>
      <c r="H252" s="22">
        <v>0</v>
      </c>
      <c r="I252" s="22">
        <v>2</v>
      </c>
      <c r="J252" s="22">
        <v>1</v>
      </c>
      <c r="K252" s="22">
        <v>2</v>
      </c>
      <c r="L252" s="22">
        <v>1</v>
      </c>
      <c r="M252" s="22">
        <v>1</v>
      </c>
      <c r="Q252" s="95"/>
    </row>
    <row r="253" spans="1:17" x14ac:dyDescent="0.2">
      <c r="A253" s="116" t="str">
        <f t="shared" si="35"/>
        <v>Manawatū/Wairarapa</v>
      </c>
      <c r="B253" s="114" t="str">
        <f t="shared" si="36"/>
        <v>Palmerston North</v>
      </c>
      <c r="C253" s="31" t="s">
        <v>0</v>
      </c>
      <c r="D253" s="57">
        <v>37</v>
      </c>
      <c r="E253" s="57">
        <v>35</v>
      </c>
      <c r="F253" s="57">
        <v>46</v>
      </c>
      <c r="G253" s="57">
        <v>41</v>
      </c>
      <c r="H253" s="57">
        <v>46</v>
      </c>
      <c r="I253" s="57">
        <v>46</v>
      </c>
      <c r="J253" s="57">
        <v>48</v>
      </c>
      <c r="K253" s="57">
        <v>43</v>
      </c>
      <c r="L253" s="57">
        <v>42</v>
      </c>
      <c r="M253" s="57">
        <v>40</v>
      </c>
      <c r="Q253" s="95"/>
    </row>
    <row r="254" spans="1:17" x14ac:dyDescent="0.2">
      <c r="A254" s="116" t="str">
        <f t="shared" si="35"/>
        <v>Manawatū/Wairarapa</v>
      </c>
      <c r="B254" s="116" t="s">
        <v>107</v>
      </c>
      <c r="C254" s="32" t="s">
        <v>84</v>
      </c>
      <c r="D254" s="22">
        <v>27</v>
      </c>
      <c r="E254" s="22">
        <v>29</v>
      </c>
      <c r="F254" s="22">
        <v>40</v>
      </c>
      <c r="G254" s="22">
        <v>33</v>
      </c>
      <c r="H254" s="22">
        <v>34</v>
      </c>
      <c r="I254" s="22">
        <v>34</v>
      </c>
      <c r="J254" s="22">
        <v>32</v>
      </c>
      <c r="K254" s="22">
        <v>38</v>
      </c>
      <c r="L254" s="22">
        <v>42</v>
      </c>
      <c r="M254" s="22">
        <v>31</v>
      </c>
      <c r="Q254" s="95"/>
    </row>
    <row r="255" spans="1:17" x14ac:dyDescent="0.2">
      <c r="A255" s="116" t="str">
        <f t="shared" si="35"/>
        <v>Manawatū/Wairarapa</v>
      </c>
      <c r="B255" s="116" t="str">
        <f t="shared" si="36"/>
        <v>Justice service area total</v>
      </c>
      <c r="C255" s="32" t="s">
        <v>85</v>
      </c>
      <c r="D255" s="22">
        <v>6</v>
      </c>
      <c r="E255" s="22">
        <v>2</v>
      </c>
      <c r="F255" s="22">
        <v>4</v>
      </c>
      <c r="G255" s="22">
        <v>2</v>
      </c>
      <c r="H255" s="22">
        <v>5</v>
      </c>
      <c r="I255" s="22">
        <v>2</v>
      </c>
      <c r="J255" s="22">
        <v>4</v>
      </c>
      <c r="K255" s="22">
        <v>1</v>
      </c>
      <c r="L255" s="22">
        <v>1</v>
      </c>
      <c r="M255" s="22">
        <v>2</v>
      </c>
      <c r="Q255" s="95"/>
    </row>
    <row r="256" spans="1:17" x14ac:dyDescent="0.2">
      <c r="A256" s="116" t="str">
        <f t="shared" si="35"/>
        <v>Manawatū/Wairarapa</v>
      </c>
      <c r="B256" s="116" t="str">
        <f t="shared" si="36"/>
        <v>Justice service area total</v>
      </c>
      <c r="C256" s="32" t="s">
        <v>86</v>
      </c>
      <c r="D256" s="22">
        <v>17</v>
      </c>
      <c r="E256" s="22">
        <v>16</v>
      </c>
      <c r="F256" s="22">
        <v>16</v>
      </c>
      <c r="G256" s="22">
        <v>18</v>
      </c>
      <c r="H256" s="22">
        <v>17</v>
      </c>
      <c r="I256" s="22">
        <v>19</v>
      </c>
      <c r="J256" s="22">
        <v>19</v>
      </c>
      <c r="K256" s="22">
        <v>12</v>
      </c>
      <c r="L256" s="22">
        <v>9</v>
      </c>
      <c r="M256" s="22">
        <v>17</v>
      </c>
      <c r="Q256" s="95"/>
    </row>
    <row r="257" spans="1:17" x14ac:dyDescent="0.2">
      <c r="A257" s="116" t="str">
        <f t="shared" si="35"/>
        <v>Manawatū/Wairarapa</v>
      </c>
      <c r="B257" s="116" t="str">
        <f t="shared" si="36"/>
        <v>Justice service area total</v>
      </c>
      <c r="C257" s="32" t="s">
        <v>15</v>
      </c>
      <c r="D257" s="22">
        <v>1</v>
      </c>
      <c r="E257" s="22">
        <v>1</v>
      </c>
      <c r="F257" s="22">
        <v>1</v>
      </c>
      <c r="G257" s="22">
        <v>1</v>
      </c>
      <c r="H257" s="22">
        <v>0</v>
      </c>
      <c r="I257" s="22">
        <v>2</v>
      </c>
      <c r="J257" s="22">
        <v>1</v>
      </c>
      <c r="K257" s="22">
        <v>4</v>
      </c>
      <c r="L257" s="22">
        <v>1</v>
      </c>
      <c r="M257" s="22">
        <v>1</v>
      </c>
      <c r="Q257" s="95"/>
    </row>
    <row r="258" spans="1:17" x14ac:dyDescent="0.2">
      <c r="A258" s="114" t="str">
        <f t="shared" si="35"/>
        <v>Manawatū/Wairarapa</v>
      </c>
      <c r="B258" s="114" t="str">
        <f t="shared" si="36"/>
        <v>Justice service area total</v>
      </c>
      <c r="C258" s="31" t="s">
        <v>0</v>
      </c>
      <c r="D258" s="26">
        <v>51</v>
      </c>
      <c r="E258" s="26">
        <v>48</v>
      </c>
      <c r="F258" s="26">
        <v>61</v>
      </c>
      <c r="G258" s="26">
        <v>54</v>
      </c>
      <c r="H258" s="26">
        <v>56</v>
      </c>
      <c r="I258" s="26">
        <v>57</v>
      </c>
      <c r="J258" s="26">
        <v>56</v>
      </c>
      <c r="K258" s="26">
        <v>55</v>
      </c>
      <c r="L258" s="26">
        <v>53</v>
      </c>
      <c r="M258" s="26">
        <v>51</v>
      </c>
      <c r="Q258" s="95"/>
    </row>
    <row r="259" spans="1:17" x14ac:dyDescent="0.2">
      <c r="A259" s="112" t="s">
        <v>103</v>
      </c>
      <c r="B259" s="112" t="s">
        <v>54</v>
      </c>
      <c r="C259" s="14" t="s">
        <v>84</v>
      </c>
      <c r="D259" s="15">
        <v>8</v>
      </c>
      <c r="E259" s="22">
        <v>7</v>
      </c>
      <c r="F259" s="22">
        <v>4</v>
      </c>
      <c r="G259" s="22">
        <v>10</v>
      </c>
      <c r="H259" s="15">
        <v>7</v>
      </c>
      <c r="I259" s="15">
        <v>9</v>
      </c>
      <c r="J259" s="15">
        <v>7</v>
      </c>
      <c r="K259" s="15">
        <v>18</v>
      </c>
      <c r="L259" s="15">
        <v>7</v>
      </c>
      <c r="M259" s="15">
        <v>11</v>
      </c>
      <c r="Q259" s="95"/>
    </row>
    <row r="260" spans="1:17" x14ac:dyDescent="0.2">
      <c r="A260" s="116" t="s">
        <v>103</v>
      </c>
      <c r="B260" s="116" t="str">
        <f t="shared" ref="B260:B263" si="37">B259</f>
        <v>Hutt Valley</v>
      </c>
      <c r="C260" s="32" t="s">
        <v>85</v>
      </c>
      <c r="D260" s="22">
        <v>0</v>
      </c>
      <c r="E260" s="22">
        <v>2</v>
      </c>
      <c r="F260" s="22">
        <v>0</v>
      </c>
      <c r="G260" s="22">
        <v>2</v>
      </c>
      <c r="H260" s="22">
        <v>0</v>
      </c>
      <c r="I260" s="22">
        <v>4</v>
      </c>
      <c r="J260" s="22">
        <v>1</v>
      </c>
      <c r="K260" s="22">
        <v>1</v>
      </c>
      <c r="L260" s="22">
        <v>2</v>
      </c>
      <c r="M260" s="22">
        <v>3</v>
      </c>
      <c r="Q260" s="95"/>
    </row>
    <row r="261" spans="1:17" x14ac:dyDescent="0.2">
      <c r="A261" s="116" t="s">
        <v>103</v>
      </c>
      <c r="B261" s="116" t="str">
        <f t="shared" si="37"/>
        <v>Hutt Valley</v>
      </c>
      <c r="C261" s="32" t="s">
        <v>86</v>
      </c>
      <c r="D261" s="22">
        <v>7</v>
      </c>
      <c r="E261" s="22">
        <v>5</v>
      </c>
      <c r="F261" s="22">
        <v>7</v>
      </c>
      <c r="G261" s="22">
        <v>6</v>
      </c>
      <c r="H261" s="22">
        <v>3</v>
      </c>
      <c r="I261" s="22">
        <v>4</v>
      </c>
      <c r="J261" s="22">
        <v>3</v>
      </c>
      <c r="K261" s="22">
        <v>6</v>
      </c>
      <c r="L261" s="22">
        <v>5</v>
      </c>
      <c r="M261" s="22">
        <v>8</v>
      </c>
      <c r="Q261" s="95"/>
    </row>
    <row r="262" spans="1:17" x14ac:dyDescent="0.2">
      <c r="A262" s="116" t="s">
        <v>103</v>
      </c>
      <c r="B262" s="116" t="str">
        <f t="shared" si="37"/>
        <v>Hutt Valley</v>
      </c>
      <c r="C262" s="32" t="s">
        <v>15</v>
      </c>
      <c r="D262" s="22">
        <v>1</v>
      </c>
      <c r="E262" s="22">
        <v>0</v>
      </c>
      <c r="F262" s="22">
        <v>0</v>
      </c>
      <c r="G262" s="22">
        <v>1</v>
      </c>
      <c r="H262" s="22">
        <v>0</v>
      </c>
      <c r="I262" s="22">
        <v>2</v>
      </c>
      <c r="J262" s="22">
        <v>1</v>
      </c>
      <c r="K262" s="22">
        <v>1</v>
      </c>
      <c r="L262" s="22">
        <v>3</v>
      </c>
      <c r="M262" s="22">
        <v>0</v>
      </c>
      <c r="Q262" s="95"/>
    </row>
    <row r="263" spans="1:17" x14ac:dyDescent="0.2">
      <c r="A263" s="116" t="s">
        <v>103</v>
      </c>
      <c r="B263" s="114" t="str">
        <f t="shared" si="37"/>
        <v>Hutt Valley</v>
      </c>
      <c r="C263" s="31" t="s">
        <v>0</v>
      </c>
      <c r="D263" s="57">
        <v>16</v>
      </c>
      <c r="E263" s="42">
        <v>14</v>
      </c>
      <c r="F263" s="42">
        <v>11</v>
      </c>
      <c r="G263" s="42">
        <v>19</v>
      </c>
      <c r="H263" s="57">
        <v>10</v>
      </c>
      <c r="I263" s="57">
        <v>19</v>
      </c>
      <c r="J263" s="57">
        <v>12</v>
      </c>
      <c r="K263" s="57">
        <v>26</v>
      </c>
      <c r="L263" s="57">
        <v>17</v>
      </c>
      <c r="M263" s="57">
        <v>22</v>
      </c>
      <c r="Q263" s="95"/>
    </row>
    <row r="264" spans="1:17" x14ac:dyDescent="0.2">
      <c r="A264" s="116" t="s">
        <v>103</v>
      </c>
      <c r="B264" s="112" t="s">
        <v>55</v>
      </c>
      <c r="C264" s="14" t="s">
        <v>84</v>
      </c>
      <c r="D264" s="15">
        <v>5</v>
      </c>
      <c r="E264" s="15">
        <v>5</v>
      </c>
      <c r="F264" s="15">
        <v>4</v>
      </c>
      <c r="G264" s="15">
        <v>6</v>
      </c>
      <c r="H264" s="15">
        <v>5</v>
      </c>
      <c r="I264" s="15">
        <v>2</v>
      </c>
      <c r="J264" s="15">
        <v>2</v>
      </c>
      <c r="K264" s="15">
        <v>6</v>
      </c>
      <c r="L264" s="15">
        <v>4</v>
      </c>
      <c r="M264" s="15">
        <v>4</v>
      </c>
      <c r="Q264" s="95"/>
    </row>
    <row r="265" spans="1:17" x14ac:dyDescent="0.2">
      <c r="A265" s="116" t="s">
        <v>103</v>
      </c>
      <c r="B265" s="116" t="str">
        <f t="shared" ref="B265:B268" si="38">B264</f>
        <v>Porirua</v>
      </c>
      <c r="C265" s="32" t="s">
        <v>85</v>
      </c>
      <c r="D265" s="22">
        <v>0</v>
      </c>
      <c r="E265" s="22">
        <v>1</v>
      </c>
      <c r="F265" s="22">
        <v>1</v>
      </c>
      <c r="G265" s="22">
        <v>0</v>
      </c>
      <c r="H265" s="22">
        <v>0</v>
      </c>
      <c r="I265" s="22">
        <v>0</v>
      </c>
      <c r="J265" s="22">
        <v>3</v>
      </c>
      <c r="K265" s="22">
        <v>3</v>
      </c>
      <c r="L265" s="22">
        <v>1</v>
      </c>
      <c r="M265" s="22">
        <v>2</v>
      </c>
      <c r="Q265" s="95"/>
    </row>
    <row r="266" spans="1:17" x14ac:dyDescent="0.2">
      <c r="A266" s="116" t="s">
        <v>103</v>
      </c>
      <c r="B266" s="116" t="str">
        <f t="shared" si="38"/>
        <v>Porirua</v>
      </c>
      <c r="C266" s="32" t="s">
        <v>86</v>
      </c>
      <c r="D266" s="22">
        <v>2</v>
      </c>
      <c r="E266" s="22">
        <v>4</v>
      </c>
      <c r="F266" s="22">
        <v>4</v>
      </c>
      <c r="G266" s="22">
        <v>3</v>
      </c>
      <c r="H266" s="22">
        <v>0</v>
      </c>
      <c r="I266" s="22">
        <v>3</v>
      </c>
      <c r="J266" s="22">
        <v>3</v>
      </c>
      <c r="K266" s="22">
        <v>5</v>
      </c>
      <c r="L266" s="22">
        <v>2</v>
      </c>
      <c r="M266" s="22">
        <v>6</v>
      </c>
      <c r="Q266" s="95"/>
    </row>
    <row r="267" spans="1:17" x14ac:dyDescent="0.2">
      <c r="A267" s="116" t="s">
        <v>103</v>
      </c>
      <c r="B267" s="116" t="str">
        <f t="shared" si="38"/>
        <v>Porirua</v>
      </c>
      <c r="C267" s="32" t="s">
        <v>15</v>
      </c>
      <c r="D267" s="22">
        <v>0</v>
      </c>
      <c r="E267" s="22">
        <v>0</v>
      </c>
      <c r="F267" s="22">
        <v>2</v>
      </c>
      <c r="G267" s="22">
        <v>0</v>
      </c>
      <c r="H267" s="22">
        <v>0</v>
      </c>
      <c r="I267" s="22">
        <v>1</v>
      </c>
      <c r="J267" s="22">
        <v>0</v>
      </c>
      <c r="K267" s="22">
        <v>1</v>
      </c>
      <c r="L267" s="22">
        <v>2</v>
      </c>
      <c r="M267" s="22">
        <v>1</v>
      </c>
      <c r="Q267" s="95"/>
    </row>
    <row r="268" spans="1:17" x14ac:dyDescent="0.2">
      <c r="A268" s="116" t="s">
        <v>103</v>
      </c>
      <c r="B268" s="114" t="str">
        <f t="shared" si="38"/>
        <v>Porirua</v>
      </c>
      <c r="C268" s="31" t="s">
        <v>0</v>
      </c>
      <c r="D268" s="57">
        <v>7</v>
      </c>
      <c r="E268" s="57">
        <v>10</v>
      </c>
      <c r="F268" s="57">
        <v>11</v>
      </c>
      <c r="G268" s="57">
        <v>9</v>
      </c>
      <c r="H268" s="57">
        <v>5</v>
      </c>
      <c r="I268" s="57">
        <v>6</v>
      </c>
      <c r="J268" s="57">
        <v>8</v>
      </c>
      <c r="K268" s="57">
        <v>15</v>
      </c>
      <c r="L268" s="57">
        <v>9</v>
      </c>
      <c r="M268" s="57">
        <v>13</v>
      </c>
      <c r="Q268" s="95"/>
    </row>
    <row r="269" spans="1:17" x14ac:dyDescent="0.2">
      <c r="A269" s="116" t="s">
        <v>103</v>
      </c>
      <c r="B269" s="116" t="s">
        <v>107</v>
      </c>
      <c r="C269" s="32" t="s">
        <v>84</v>
      </c>
      <c r="D269" s="15">
        <v>13</v>
      </c>
      <c r="E269" s="15">
        <v>12</v>
      </c>
      <c r="F269" s="15">
        <v>8</v>
      </c>
      <c r="G269" s="15">
        <v>16</v>
      </c>
      <c r="H269" s="15">
        <v>12</v>
      </c>
      <c r="I269" s="15">
        <v>11</v>
      </c>
      <c r="J269" s="15">
        <v>9</v>
      </c>
      <c r="K269" s="15">
        <v>24</v>
      </c>
      <c r="L269" s="15">
        <v>11</v>
      </c>
      <c r="M269" s="15">
        <v>15</v>
      </c>
      <c r="Q269" s="95"/>
    </row>
    <row r="270" spans="1:17" x14ac:dyDescent="0.2">
      <c r="A270" s="116" t="s">
        <v>103</v>
      </c>
      <c r="B270" s="116" t="str">
        <f t="shared" ref="B270:B273" si="39">B269</f>
        <v>Justice service area total</v>
      </c>
      <c r="C270" s="32" t="s">
        <v>85</v>
      </c>
      <c r="D270" s="22">
        <v>0</v>
      </c>
      <c r="E270" s="22">
        <v>3</v>
      </c>
      <c r="F270" s="22">
        <v>1</v>
      </c>
      <c r="G270" s="22">
        <v>2</v>
      </c>
      <c r="H270" s="22">
        <v>0</v>
      </c>
      <c r="I270" s="22">
        <v>4</v>
      </c>
      <c r="J270" s="22">
        <v>4</v>
      </c>
      <c r="K270" s="22">
        <v>4</v>
      </c>
      <c r="L270" s="22">
        <v>3</v>
      </c>
      <c r="M270" s="22">
        <v>5</v>
      </c>
      <c r="Q270" s="95"/>
    </row>
    <row r="271" spans="1:17" x14ac:dyDescent="0.2">
      <c r="A271" s="116" t="s">
        <v>103</v>
      </c>
      <c r="B271" s="116" t="str">
        <f t="shared" si="39"/>
        <v>Justice service area total</v>
      </c>
      <c r="C271" s="32" t="s">
        <v>86</v>
      </c>
      <c r="D271" s="22">
        <v>9</v>
      </c>
      <c r="E271" s="22">
        <v>9</v>
      </c>
      <c r="F271" s="22">
        <v>11</v>
      </c>
      <c r="G271" s="22">
        <v>9</v>
      </c>
      <c r="H271" s="22">
        <v>3</v>
      </c>
      <c r="I271" s="22">
        <v>7</v>
      </c>
      <c r="J271" s="22">
        <v>6</v>
      </c>
      <c r="K271" s="22">
        <v>11</v>
      </c>
      <c r="L271" s="22">
        <v>7</v>
      </c>
      <c r="M271" s="22">
        <v>14</v>
      </c>
      <c r="Q271" s="95"/>
    </row>
    <row r="272" spans="1:17" x14ac:dyDescent="0.2">
      <c r="A272" s="116" t="s">
        <v>103</v>
      </c>
      <c r="B272" s="116" t="str">
        <f t="shared" si="39"/>
        <v>Justice service area total</v>
      </c>
      <c r="C272" s="32" t="s">
        <v>15</v>
      </c>
      <c r="D272" s="22">
        <v>1</v>
      </c>
      <c r="E272" s="22">
        <v>0</v>
      </c>
      <c r="F272" s="22">
        <v>2</v>
      </c>
      <c r="G272" s="22">
        <v>1</v>
      </c>
      <c r="H272" s="22">
        <v>0</v>
      </c>
      <c r="I272" s="22">
        <v>3</v>
      </c>
      <c r="J272" s="22">
        <v>1</v>
      </c>
      <c r="K272" s="22">
        <v>2</v>
      </c>
      <c r="L272" s="22">
        <v>5</v>
      </c>
      <c r="M272" s="22">
        <v>1</v>
      </c>
      <c r="Q272" s="95"/>
    </row>
    <row r="273" spans="1:17" x14ac:dyDescent="0.2">
      <c r="A273" s="114" t="s">
        <v>103</v>
      </c>
      <c r="B273" s="114" t="str">
        <f t="shared" si="39"/>
        <v>Justice service area total</v>
      </c>
      <c r="C273" s="31" t="s">
        <v>0</v>
      </c>
      <c r="D273" s="26">
        <v>23</v>
      </c>
      <c r="E273" s="26">
        <v>24</v>
      </c>
      <c r="F273" s="26">
        <v>22</v>
      </c>
      <c r="G273" s="26">
        <v>28</v>
      </c>
      <c r="H273" s="26">
        <v>15</v>
      </c>
      <c r="I273" s="26">
        <v>25</v>
      </c>
      <c r="J273" s="26">
        <v>20</v>
      </c>
      <c r="K273" s="26">
        <v>41</v>
      </c>
      <c r="L273" s="26">
        <v>26</v>
      </c>
      <c r="M273" s="26">
        <v>35</v>
      </c>
      <c r="Q273" s="95"/>
    </row>
    <row r="274" spans="1:17" x14ac:dyDescent="0.2">
      <c r="A274" s="112" t="s">
        <v>20</v>
      </c>
      <c r="B274" s="112" t="s">
        <v>53</v>
      </c>
      <c r="C274" s="14" t="s">
        <v>84</v>
      </c>
      <c r="D274" s="15">
        <v>0</v>
      </c>
      <c r="E274" s="15">
        <v>0</v>
      </c>
      <c r="F274" s="15">
        <v>0</v>
      </c>
      <c r="G274" s="15">
        <v>0</v>
      </c>
      <c r="H274" s="15">
        <v>0</v>
      </c>
      <c r="I274" s="15">
        <v>0</v>
      </c>
      <c r="J274" s="15">
        <v>0</v>
      </c>
      <c r="K274" s="15">
        <v>0</v>
      </c>
      <c r="L274" s="15">
        <v>0</v>
      </c>
      <c r="M274" s="15">
        <v>0</v>
      </c>
      <c r="Q274" s="95"/>
    </row>
    <row r="275" spans="1:17" x14ac:dyDescent="0.2">
      <c r="A275" s="116" t="str">
        <f t="shared" ref="A275:B288" si="40">A274</f>
        <v>Wellington</v>
      </c>
      <c r="B275" s="116" t="str">
        <f t="shared" si="40"/>
        <v>Chatham Islands</v>
      </c>
      <c r="C275" s="32" t="s">
        <v>85</v>
      </c>
      <c r="D275" s="22">
        <v>0</v>
      </c>
      <c r="E275" s="22">
        <v>0</v>
      </c>
      <c r="F275" s="22">
        <v>0</v>
      </c>
      <c r="G275" s="22">
        <v>0</v>
      </c>
      <c r="H275" s="22">
        <v>0</v>
      </c>
      <c r="I275" s="22">
        <v>0</v>
      </c>
      <c r="J275" s="22">
        <v>0</v>
      </c>
      <c r="K275" s="22">
        <v>0</v>
      </c>
      <c r="L275" s="22">
        <v>0</v>
      </c>
      <c r="M275" s="22">
        <v>0</v>
      </c>
      <c r="Q275" s="95"/>
    </row>
    <row r="276" spans="1:17" x14ac:dyDescent="0.2">
      <c r="A276" s="116" t="str">
        <f t="shared" si="40"/>
        <v>Wellington</v>
      </c>
      <c r="B276" s="116" t="str">
        <f t="shared" si="40"/>
        <v>Chatham Islands</v>
      </c>
      <c r="C276" s="32" t="s">
        <v>86</v>
      </c>
      <c r="D276" s="22">
        <v>0</v>
      </c>
      <c r="E276" s="22">
        <v>0</v>
      </c>
      <c r="F276" s="22">
        <v>0</v>
      </c>
      <c r="G276" s="22">
        <v>0</v>
      </c>
      <c r="H276" s="22">
        <v>0</v>
      </c>
      <c r="I276" s="22">
        <v>0</v>
      </c>
      <c r="J276" s="22">
        <v>0</v>
      </c>
      <c r="K276" s="22">
        <v>0</v>
      </c>
      <c r="L276" s="22">
        <v>0</v>
      </c>
      <c r="M276" s="22">
        <v>0</v>
      </c>
      <c r="Q276" s="95"/>
    </row>
    <row r="277" spans="1:17" x14ac:dyDescent="0.2">
      <c r="A277" s="116" t="str">
        <f t="shared" si="40"/>
        <v>Wellington</v>
      </c>
      <c r="B277" s="116" t="str">
        <f t="shared" si="40"/>
        <v>Chatham Islands</v>
      </c>
      <c r="C277" s="32" t="s">
        <v>15</v>
      </c>
      <c r="D277" s="22">
        <v>0</v>
      </c>
      <c r="E277" s="22">
        <v>0</v>
      </c>
      <c r="F277" s="22">
        <v>0</v>
      </c>
      <c r="G277" s="22">
        <v>0</v>
      </c>
      <c r="H277" s="22">
        <v>0</v>
      </c>
      <c r="I277" s="22">
        <v>0</v>
      </c>
      <c r="J277" s="22">
        <v>0</v>
      </c>
      <c r="K277" s="22">
        <v>0</v>
      </c>
      <c r="L277" s="22">
        <v>0</v>
      </c>
      <c r="M277" s="22">
        <v>0</v>
      </c>
      <c r="Q277" s="95"/>
    </row>
    <row r="278" spans="1:17" x14ac:dyDescent="0.2">
      <c r="A278" s="116" t="str">
        <f t="shared" si="40"/>
        <v>Wellington</v>
      </c>
      <c r="B278" s="114" t="str">
        <f t="shared" si="40"/>
        <v>Chatham Islands</v>
      </c>
      <c r="C278" s="31" t="s">
        <v>0</v>
      </c>
      <c r="D278" s="57">
        <v>0</v>
      </c>
      <c r="E278" s="57">
        <v>0</v>
      </c>
      <c r="F278" s="57">
        <v>0</v>
      </c>
      <c r="G278" s="57">
        <v>0</v>
      </c>
      <c r="H278" s="57">
        <v>0</v>
      </c>
      <c r="I278" s="57">
        <v>0</v>
      </c>
      <c r="J278" s="57">
        <v>0</v>
      </c>
      <c r="K278" s="57">
        <v>0</v>
      </c>
      <c r="L278" s="57">
        <v>0</v>
      </c>
      <c r="M278" s="57">
        <v>0</v>
      </c>
      <c r="Q278" s="95"/>
    </row>
    <row r="279" spans="1:17" x14ac:dyDescent="0.2">
      <c r="A279" s="116" t="str">
        <f t="shared" si="40"/>
        <v>Wellington</v>
      </c>
      <c r="B279" s="112" t="s">
        <v>20</v>
      </c>
      <c r="C279" s="14" t="s">
        <v>84</v>
      </c>
      <c r="D279" s="15">
        <v>58</v>
      </c>
      <c r="E279" s="15">
        <v>56</v>
      </c>
      <c r="F279" s="15">
        <v>50</v>
      </c>
      <c r="G279" s="15">
        <v>37</v>
      </c>
      <c r="H279" s="15">
        <v>62</v>
      </c>
      <c r="I279" s="15">
        <v>52</v>
      </c>
      <c r="J279" s="15">
        <v>37</v>
      </c>
      <c r="K279" s="15">
        <v>60</v>
      </c>
      <c r="L279" s="15">
        <v>63</v>
      </c>
      <c r="M279" s="15">
        <v>60</v>
      </c>
      <c r="Q279" s="95"/>
    </row>
    <row r="280" spans="1:17" x14ac:dyDescent="0.2">
      <c r="A280" s="116" t="str">
        <f t="shared" si="40"/>
        <v>Wellington</v>
      </c>
      <c r="B280" s="116" t="str">
        <f t="shared" si="40"/>
        <v>Wellington</v>
      </c>
      <c r="C280" s="32" t="s">
        <v>85</v>
      </c>
      <c r="D280" s="22">
        <v>3</v>
      </c>
      <c r="E280" s="22">
        <v>3</v>
      </c>
      <c r="F280" s="22">
        <v>1</v>
      </c>
      <c r="G280" s="22">
        <v>3</v>
      </c>
      <c r="H280" s="22">
        <v>2</v>
      </c>
      <c r="I280" s="22">
        <v>2</v>
      </c>
      <c r="J280" s="22">
        <v>5</v>
      </c>
      <c r="K280" s="22">
        <v>4</v>
      </c>
      <c r="L280" s="22">
        <v>4</v>
      </c>
      <c r="M280" s="22">
        <v>7</v>
      </c>
      <c r="Q280" s="95"/>
    </row>
    <row r="281" spans="1:17" x14ac:dyDescent="0.2">
      <c r="A281" s="116" t="str">
        <f t="shared" si="40"/>
        <v>Wellington</v>
      </c>
      <c r="B281" s="116" t="str">
        <f t="shared" si="40"/>
        <v>Wellington</v>
      </c>
      <c r="C281" s="32" t="s">
        <v>86</v>
      </c>
      <c r="D281" s="22">
        <v>37</v>
      </c>
      <c r="E281" s="22">
        <v>42</v>
      </c>
      <c r="F281" s="22">
        <v>32</v>
      </c>
      <c r="G281" s="22">
        <v>30</v>
      </c>
      <c r="H281" s="22">
        <v>32</v>
      </c>
      <c r="I281" s="22">
        <v>36</v>
      </c>
      <c r="J281" s="22">
        <v>37</v>
      </c>
      <c r="K281" s="22">
        <v>49</v>
      </c>
      <c r="L281" s="22">
        <v>56</v>
      </c>
      <c r="M281" s="22">
        <v>61</v>
      </c>
      <c r="Q281" s="95"/>
    </row>
    <row r="282" spans="1:17" x14ac:dyDescent="0.2">
      <c r="A282" s="116" t="str">
        <f t="shared" si="40"/>
        <v>Wellington</v>
      </c>
      <c r="B282" s="116" t="str">
        <f t="shared" si="40"/>
        <v>Wellington</v>
      </c>
      <c r="C282" s="32" t="s">
        <v>15</v>
      </c>
      <c r="D282" s="22">
        <v>2</v>
      </c>
      <c r="E282" s="22">
        <v>2</v>
      </c>
      <c r="F282" s="22">
        <v>5</v>
      </c>
      <c r="G282" s="22">
        <v>4</v>
      </c>
      <c r="H282" s="22">
        <v>3</v>
      </c>
      <c r="I282" s="22">
        <v>3</v>
      </c>
      <c r="J282" s="22">
        <v>2</v>
      </c>
      <c r="K282" s="22">
        <v>7</v>
      </c>
      <c r="L282" s="22">
        <v>2</v>
      </c>
      <c r="M282" s="22">
        <v>1</v>
      </c>
      <c r="Q282" s="95"/>
    </row>
    <row r="283" spans="1:17" x14ac:dyDescent="0.2">
      <c r="A283" s="116" t="str">
        <f t="shared" si="40"/>
        <v>Wellington</v>
      </c>
      <c r="B283" s="114" t="str">
        <f t="shared" si="40"/>
        <v>Wellington</v>
      </c>
      <c r="C283" s="31" t="s">
        <v>0</v>
      </c>
      <c r="D283" s="57">
        <v>100</v>
      </c>
      <c r="E283" s="57">
        <v>103</v>
      </c>
      <c r="F283" s="57">
        <v>88</v>
      </c>
      <c r="G283" s="57">
        <v>74</v>
      </c>
      <c r="H283" s="57">
        <v>99</v>
      </c>
      <c r="I283" s="57">
        <v>93</v>
      </c>
      <c r="J283" s="57">
        <v>81</v>
      </c>
      <c r="K283" s="57">
        <v>120</v>
      </c>
      <c r="L283" s="57">
        <v>125</v>
      </c>
      <c r="M283" s="57">
        <v>129</v>
      </c>
      <c r="Q283" s="95"/>
    </row>
    <row r="284" spans="1:17" x14ac:dyDescent="0.2">
      <c r="A284" s="116" t="str">
        <f t="shared" si="40"/>
        <v>Wellington</v>
      </c>
      <c r="B284" s="116" t="s">
        <v>107</v>
      </c>
      <c r="C284" s="32" t="s">
        <v>84</v>
      </c>
      <c r="D284" s="22">
        <v>58</v>
      </c>
      <c r="E284" s="22">
        <v>56</v>
      </c>
      <c r="F284" s="22">
        <v>50</v>
      </c>
      <c r="G284" s="22">
        <v>37</v>
      </c>
      <c r="H284" s="22">
        <v>62</v>
      </c>
      <c r="I284" s="22">
        <v>52</v>
      </c>
      <c r="J284" s="22">
        <v>37</v>
      </c>
      <c r="K284" s="22">
        <v>60</v>
      </c>
      <c r="L284" s="22">
        <v>63</v>
      </c>
      <c r="M284" s="22">
        <v>60</v>
      </c>
      <c r="Q284" s="95"/>
    </row>
    <row r="285" spans="1:17" x14ac:dyDescent="0.2">
      <c r="A285" s="116" t="str">
        <f t="shared" si="40"/>
        <v>Wellington</v>
      </c>
      <c r="B285" s="116" t="str">
        <f t="shared" si="40"/>
        <v>Justice service area total</v>
      </c>
      <c r="C285" s="32" t="s">
        <v>85</v>
      </c>
      <c r="D285" s="22">
        <v>3</v>
      </c>
      <c r="E285" s="22">
        <v>3</v>
      </c>
      <c r="F285" s="22">
        <v>1</v>
      </c>
      <c r="G285" s="22">
        <v>3</v>
      </c>
      <c r="H285" s="22">
        <v>2</v>
      </c>
      <c r="I285" s="22">
        <v>2</v>
      </c>
      <c r="J285" s="22">
        <v>5</v>
      </c>
      <c r="K285" s="22">
        <v>4</v>
      </c>
      <c r="L285" s="22">
        <v>4</v>
      </c>
      <c r="M285" s="22">
        <v>7</v>
      </c>
      <c r="Q285" s="95"/>
    </row>
    <row r="286" spans="1:17" x14ac:dyDescent="0.2">
      <c r="A286" s="116" t="str">
        <f t="shared" si="40"/>
        <v>Wellington</v>
      </c>
      <c r="B286" s="116" t="str">
        <f t="shared" si="40"/>
        <v>Justice service area total</v>
      </c>
      <c r="C286" s="32" t="s">
        <v>86</v>
      </c>
      <c r="D286" s="22">
        <v>37</v>
      </c>
      <c r="E286" s="22">
        <v>42</v>
      </c>
      <c r="F286" s="22">
        <v>32</v>
      </c>
      <c r="G286" s="22">
        <v>30</v>
      </c>
      <c r="H286" s="22">
        <v>32</v>
      </c>
      <c r="I286" s="22">
        <v>36</v>
      </c>
      <c r="J286" s="22">
        <v>37</v>
      </c>
      <c r="K286" s="22">
        <v>49</v>
      </c>
      <c r="L286" s="22">
        <v>56</v>
      </c>
      <c r="M286" s="22">
        <v>61</v>
      </c>
      <c r="Q286" s="95"/>
    </row>
    <row r="287" spans="1:17" x14ac:dyDescent="0.2">
      <c r="A287" s="116" t="str">
        <f t="shared" si="40"/>
        <v>Wellington</v>
      </c>
      <c r="B287" s="116" t="str">
        <f t="shared" si="40"/>
        <v>Justice service area total</v>
      </c>
      <c r="C287" s="32" t="s">
        <v>15</v>
      </c>
      <c r="D287" s="22">
        <v>2</v>
      </c>
      <c r="E287" s="22">
        <v>2</v>
      </c>
      <c r="F287" s="22">
        <v>5</v>
      </c>
      <c r="G287" s="22">
        <v>4</v>
      </c>
      <c r="H287" s="22">
        <v>3</v>
      </c>
      <c r="I287" s="22">
        <v>3</v>
      </c>
      <c r="J287" s="22">
        <v>2</v>
      </c>
      <c r="K287" s="22">
        <v>7</v>
      </c>
      <c r="L287" s="22">
        <v>2</v>
      </c>
      <c r="M287" s="22">
        <v>1</v>
      </c>
      <c r="Q287" s="95"/>
    </row>
    <row r="288" spans="1:17" x14ac:dyDescent="0.2">
      <c r="A288" s="114" t="str">
        <f t="shared" si="40"/>
        <v>Wellington</v>
      </c>
      <c r="B288" s="114" t="str">
        <f t="shared" si="40"/>
        <v>Justice service area total</v>
      </c>
      <c r="C288" s="31" t="s">
        <v>0</v>
      </c>
      <c r="D288" s="26">
        <v>100</v>
      </c>
      <c r="E288" s="26">
        <v>103</v>
      </c>
      <c r="F288" s="26">
        <v>88</v>
      </c>
      <c r="G288" s="26">
        <v>74</v>
      </c>
      <c r="H288" s="26">
        <v>99</v>
      </c>
      <c r="I288" s="26">
        <v>93</v>
      </c>
      <c r="J288" s="26">
        <v>81</v>
      </c>
      <c r="K288" s="26">
        <v>120</v>
      </c>
      <c r="L288" s="26">
        <v>125</v>
      </c>
      <c r="M288" s="26">
        <v>129</v>
      </c>
      <c r="Q288" s="95"/>
    </row>
    <row r="289" spans="1:17" ht="14.25" customHeight="1" x14ac:dyDescent="0.2">
      <c r="A289" s="112" t="s">
        <v>21</v>
      </c>
      <c r="B289" s="112" t="s">
        <v>56</v>
      </c>
      <c r="C289" s="14" t="s">
        <v>84</v>
      </c>
      <c r="D289" s="15">
        <v>8</v>
      </c>
      <c r="E289" s="15">
        <v>6</v>
      </c>
      <c r="F289" s="15">
        <v>5</v>
      </c>
      <c r="G289" s="15">
        <v>9</v>
      </c>
      <c r="H289" s="15">
        <v>5</v>
      </c>
      <c r="I289" s="15">
        <v>5</v>
      </c>
      <c r="J289" s="15">
        <v>5</v>
      </c>
      <c r="K289" s="15">
        <v>5</v>
      </c>
      <c r="L289" s="15">
        <v>9</v>
      </c>
      <c r="M289" s="15">
        <v>15</v>
      </c>
      <c r="Q289" s="95"/>
    </row>
    <row r="290" spans="1:17" ht="14.25" customHeight="1" x14ac:dyDescent="0.2">
      <c r="A290" s="116" t="str">
        <f t="shared" ref="A290:B305" si="41">A289</f>
        <v>Nelson/Marlborough/West Coast</v>
      </c>
      <c r="B290" s="116" t="str">
        <f t="shared" si="41"/>
        <v>Blenheim</v>
      </c>
      <c r="C290" s="32" t="s">
        <v>85</v>
      </c>
      <c r="D290" s="22">
        <v>1</v>
      </c>
      <c r="E290" s="22">
        <v>0</v>
      </c>
      <c r="F290" s="22">
        <v>1</v>
      </c>
      <c r="G290" s="22">
        <v>3</v>
      </c>
      <c r="H290" s="22">
        <v>0</v>
      </c>
      <c r="I290" s="22">
        <v>1</v>
      </c>
      <c r="J290" s="22">
        <v>2</v>
      </c>
      <c r="K290" s="22">
        <v>2</v>
      </c>
      <c r="L290" s="22">
        <v>1</v>
      </c>
      <c r="M290" s="22">
        <v>0</v>
      </c>
      <c r="Q290" s="95"/>
    </row>
    <row r="291" spans="1:17" ht="14.25" customHeight="1" x14ac:dyDescent="0.2">
      <c r="A291" s="116" t="str">
        <f t="shared" si="41"/>
        <v>Nelson/Marlborough/West Coast</v>
      </c>
      <c r="B291" s="116" t="str">
        <f t="shared" si="41"/>
        <v>Blenheim</v>
      </c>
      <c r="C291" s="32" t="s">
        <v>86</v>
      </c>
      <c r="D291" s="22">
        <v>7</v>
      </c>
      <c r="E291" s="22">
        <v>6</v>
      </c>
      <c r="F291" s="22">
        <v>8</v>
      </c>
      <c r="G291" s="22">
        <v>3</v>
      </c>
      <c r="H291" s="22">
        <v>3</v>
      </c>
      <c r="I291" s="22">
        <v>1</v>
      </c>
      <c r="J291" s="22">
        <v>4</v>
      </c>
      <c r="K291" s="22">
        <v>2</v>
      </c>
      <c r="L291" s="22">
        <v>8</v>
      </c>
      <c r="M291" s="22">
        <v>12</v>
      </c>
      <c r="Q291" s="95"/>
    </row>
    <row r="292" spans="1:17" ht="14.25" customHeight="1" x14ac:dyDescent="0.2">
      <c r="A292" s="116" t="str">
        <f t="shared" si="41"/>
        <v>Nelson/Marlborough/West Coast</v>
      </c>
      <c r="B292" s="116" t="str">
        <f t="shared" si="41"/>
        <v>Blenheim</v>
      </c>
      <c r="C292" s="32" t="s">
        <v>15</v>
      </c>
      <c r="D292" s="22">
        <v>2</v>
      </c>
      <c r="E292" s="22">
        <v>0</v>
      </c>
      <c r="F292" s="22">
        <v>1</v>
      </c>
      <c r="G292" s="22">
        <v>1</v>
      </c>
      <c r="H292" s="22">
        <v>0</v>
      </c>
      <c r="I292" s="22">
        <v>0</v>
      </c>
      <c r="J292" s="22">
        <v>0</v>
      </c>
      <c r="K292" s="22">
        <v>1</v>
      </c>
      <c r="L292" s="22">
        <v>2</v>
      </c>
      <c r="M292" s="22">
        <v>1</v>
      </c>
      <c r="Q292" s="95"/>
    </row>
    <row r="293" spans="1:17" ht="14.25" customHeight="1" x14ac:dyDescent="0.2">
      <c r="A293" s="116" t="str">
        <f t="shared" si="41"/>
        <v>Nelson/Marlborough/West Coast</v>
      </c>
      <c r="B293" s="114" t="str">
        <f t="shared" si="41"/>
        <v>Blenheim</v>
      </c>
      <c r="C293" s="31" t="s">
        <v>0</v>
      </c>
      <c r="D293" s="57">
        <v>18</v>
      </c>
      <c r="E293" s="57">
        <v>12</v>
      </c>
      <c r="F293" s="57">
        <v>15</v>
      </c>
      <c r="G293" s="57">
        <v>16</v>
      </c>
      <c r="H293" s="57">
        <v>8</v>
      </c>
      <c r="I293" s="57">
        <v>7</v>
      </c>
      <c r="J293" s="57">
        <v>11</v>
      </c>
      <c r="K293" s="57">
        <v>10</v>
      </c>
      <c r="L293" s="57">
        <v>20</v>
      </c>
      <c r="M293" s="57">
        <v>28</v>
      </c>
      <c r="Q293" s="95"/>
    </row>
    <row r="294" spans="1:17" ht="14.25" customHeight="1" x14ac:dyDescent="0.2">
      <c r="A294" s="116" t="str">
        <f t="shared" si="41"/>
        <v>Nelson/Marlborough/West Coast</v>
      </c>
      <c r="B294" s="112" t="s">
        <v>57</v>
      </c>
      <c r="C294" s="14" t="s">
        <v>84</v>
      </c>
      <c r="D294" s="15">
        <v>3</v>
      </c>
      <c r="E294" s="15">
        <v>2</v>
      </c>
      <c r="F294" s="15">
        <v>0</v>
      </c>
      <c r="G294" s="15">
        <v>3</v>
      </c>
      <c r="H294" s="15">
        <v>1</v>
      </c>
      <c r="I294" s="15">
        <v>3</v>
      </c>
      <c r="J294" s="15">
        <v>1</v>
      </c>
      <c r="K294" s="15">
        <v>0</v>
      </c>
      <c r="L294" s="15">
        <v>2</v>
      </c>
      <c r="M294" s="15">
        <v>3</v>
      </c>
      <c r="Q294" s="95"/>
    </row>
    <row r="295" spans="1:17" ht="14.25" customHeight="1" x14ac:dyDescent="0.2">
      <c r="A295" s="116" t="str">
        <f t="shared" si="41"/>
        <v>Nelson/Marlborough/West Coast</v>
      </c>
      <c r="B295" s="116" t="str">
        <f t="shared" si="41"/>
        <v>Greymouth</v>
      </c>
      <c r="C295" s="32" t="s">
        <v>85</v>
      </c>
      <c r="D295" s="22">
        <v>1</v>
      </c>
      <c r="E295" s="22">
        <v>0</v>
      </c>
      <c r="F295" s="22">
        <v>0</v>
      </c>
      <c r="G295" s="22">
        <v>1</v>
      </c>
      <c r="H295" s="22">
        <v>0</v>
      </c>
      <c r="I295" s="22">
        <v>0</v>
      </c>
      <c r="J295" s="22">
        <v>0</v>
      </c>
      <c r="K295" s="22">
        <v>1</v>
      </c>
      <c r="L295" s="22">
        <v>2</v>
      </c>
      <c r="M295" s="22">
        <v>0</v>
      </c>
      <c r="Q295" s="95"/>
    </row>
    <row r="296" spans="1:17" ht="14.25" customHeight="1" x14ac:dyDescent="0.2">
      <c r="A296" s="116" t="str">
        <f t="shared" si="41"/>
        <v>Nelson/Marlborough/West Coast</v>
      </c>
      <c r="B296" s="116" t="str">
        <f t="shared" si="41"/>
        <v>Greymouth</v>
      </c>
      <c r="C296" s="32" t="s">
        <v>86</v>
      </c>
      <c r="D296" s="22">
        <v>3</v>
      </c>
      <c r="E296" s="22">
        <v>1</v>
      </c>
      <c r="F296" s="22">
        <v>4</v>
      </c>
      <c r="G296" s="22">
        <v>5</v>
      </c>
      <c r="H296" s="22">
        <v>5</v>
      </c>
      <c r="I296" s="22">
        <v>2</v>
      </c>
      <c r="J296" s="22">
        <v>2</v>
      </c>
      <c r="K296" s="22">
        <v>7</v>
      </c>
      <c r="L296" s="22">
        <v>3</v>
      </c>
      <c r="M296" s="22">
        <v>3</v>
      </c>
      <c r="Q296" s="95"/>
    </row>
    <row r="297" spans="1:17" ht="14.25" customHeight="1" x14ac:dyDescent="0.2">
      <c r="A297" s="116" t="str">
        <f t="shared" si="41"/>
        <v>Nelson/Marlborough/West Coast</v>
      </c>
      <c r="B297" s="116" t="str">
        <f t="shared" si="41"/>
        <v>Greymouth</v>
      </c>
      <c r="C297" s="32" t="s">
        <v>15</v>
      </c>
      <c r="D297" s="22">
        <v>0</v>
      </c>
      <c r="E297" s="22">
        <v>0</v>
      </c>
      <c r="F297" s="22">
        <v>0</v>
      </c>
      <c r="G297" s="22">
        <v>0</v>
      </c>
      <c r="H297" s="22">
        <v>0</v>
      </c>
      <c r="I297" s="22">
        <v>0</v>
      </c>
      <c r="J297" s="22">
        <v>0</v>
      </c>
      <c r="K297" s="22">
        <v>0</v>
      </c>
      <c r="L297" s="22">
        <v>0</v>
      </c>
      <c r="M297" s="22">
        <v>0</v>
      </c>
      <c r="Q297" s="95"/>
    </row>
    <row r="298" spans="1:17" ht="14.25" customHeight="1" x14ac:dyDescent="0.2">
      <c r="A298" s="116" t="str">
        <f t="shared" si="41"/>
        <v>Nelson/Marlborough/West Coast</v>
      </c>
      <c r="B298" s="114" t="str">
        <f t="shared" si="41"/>
        <v>Greymouth</v>
      </c>
      <c r="C298" s="31" t="s">
        <v>0</v>
      </c>
      <c r="D298" s="57">
        <v>7</v>
      </c>
      <c r="E298" s="57">
        <v>3</v>
      </c>
      <c r="F298" s="57">
        <v>4</v>
      </c>
      <c r="G298" s="57">
        <v>9</v>
      </c>
      <c r="H298" s="57">
        <v>6</v>
      </c>
      <c r="I298" s="57">
        <v>5</v>
      </c>
      <c r="J298" s="57">
        <v>3</v>
      </c>
      <c r="K298" s="57">
        <v>8</v>
      </c>
      <c r="L298" s="57">
        <v>7</v>
      </c>
      <c r="M298" s="57">
        <v>6</v>
      </c>
      <c r="Q298" s="95"/>
    </row>
    <row r="299" spans="1:17" ht="14.25" customHeight="1" x14ac:dyDescent="0.2">
      <c r="A299" s="116" t="str">
        <f t="shared" si="41"/>
        <v>Nelson/Marlborough/West Coast</v>
      </c>
      <c r="B299" s="112" t="s">
        <v>157</v>
      </c>
      <c r="C299" s="14" t="s">
        <v>84</v>
      </c>
      <c r="D299" s="15">
        <v>0</v>
      </c>
      <c r="E299" s="15">
        <v>0</v>
      </c>
      <c r="F299" s="15">
        <v>0</v>
      </c>
      <c r="G299" s="15">
        <v>0</v>
      </c>
      <c r="H299" s="15">
        <v>0</v>
      </c>
      <c r="I299" s="15">
        <v>0</v>
      </c>
      <c r="J299" s="15">
        <v>0</v>
      </c>
      <c r="K299" s="15">
        <v>0</v>
      </c>
      <c r="L299" s="15">
        <v>1</v>
      </c>
      <c r="M299" s="15">
        <v>0</v>
      </c>
      <c r="Q299" s="95"/>
    </row>
    <row r="300" spans="1:17" ht="14.25" customHeight="1" x14ac:dyDescent="0.2">
      <c r="A300" s="116" t="str">
        <f t="shared" si="41"/>
        <v>Nelson/Marlborough/West Coast</v>
      </c>
      <c r="B300" s="116" t="str">
        <f t="shared" si="41"/>
        <v>Kaikōura</v>
      </c>
      <c r="C300" s="32" t="s">
        <v>85</v>
      </c>
      <c r="D300" s="22">
        <v>0</v>
      </c>
      <c r="E300" s="22">
        <v>0</v>
      </c>
      <c r="F300" s="22">
        <v>0</v>
      </c>
      <c r="G300" s="22">
        <v>0</v>
      </c>
      <c r="H300" s="22">
        <v>0</v>
      </c>
      <c r="I300" s="22">
        <v>0</v>
      </c>
      <c r="J300" s="22">
        <v>0</v>
      </c>
      <c r="K300" s="22">
        <v>0</v>
      </c>
      <c r="L300" s="22">
        <v>0</v>
      </c>
      <c r="M300" s="22">
        <v>0</v>
      </c>
      <c r="Q300" s="95"/>
    </row>
    <row r="301" spans="1:17" ht="14.25" customHeight="1" x14ac:dyDescent="0.2">
      <c r="A301" s="116" t="str">
        <f t="shared" si="41"/>
        <v>Nelson/Marlborough/West Coast</v>
      </c>
      <c r="B301" s="116" t="str">
        <f t="shared" si="41"/>
        <v>Kaikōura</v>
      </c>
      <c r="C301" s="32" t="s">
        <v>86</v>
      </c>
      <c r="D301" s="22">
        <v>0</v>
      </c>
      <c r="E301" s="22">
        <v>1</v>
      </c>
      <c r="F301" s="22">
        <v>0</v>
      </c>
      <c r="G301" s="22">
        <v>0</v>
      </c>
      <c r="H301" s="22">
        <v>0</v>
      </c>
      <c r="I301" s="22">
        <v>0</v>
      </c>
      <c r="J301" s="22">
        <v>0</v>
      </c>
      <c r="K301" s="22">
        <v>0</v>
      </c>
      <c r="L301" s="22">
        <v>0</v>
      </c>
      <c r="M301" s="22">
        <v>0</v>
      </c>
      <c r="Q301" s="95"/>
    </row>
    <row r="302" spans="1:17" ht="14.25" customHeight="1" x14ac:dyDescent="0.2">
      <c r="A302" s="116" t="str">
        <f t="shared" si="41"/>
        <v>Nelson/Marlborough/West Coast</v>
      </c>
      <c r="B302" s="116" t="str">
        <f t="shared" si="41"/>
        <v>Kaikōura</v>
      </c>
      <c r="C302" s="32" t="s">
        <v>15</v>
      </c>
      <c r="D302" s="22">
        <v>0</v>
      </c>
      <c r="E302" s="22">
        <v>0</v>
      </c>
      <c r="F302" s="22">
        <v>0</v>
      </c>
      <c r="G302" s="22">
        <v>0</v>
      </c>
      <c r="H302" s="22">
        <v>0</v>
      </c>
      <c r="I302" s="22">
        <v>0</v>
      </c>
      <c r="J302" s="22">
        <v>0</v>
      </c>
      <c r="K302" s="22">
        <v>0</v>
      </c>
      <c r="L302" s="22">
        <v>0</v>
      </c>
      <c r="M302" s="22">
        <v>0</v>
      </c>
      <c r="Q302" s="95"/>
    </row>
    <row r="303" spans="1:17" ht="14.25" customHeight="1" x14ac:dyDescent="0.2">
      <c r="A303" s="116" t="str">
        <f t="shared" si="41"/>
        <v>Nelson/Marlborough/West Coast</v>
      </c>
      <c r="B303" s="114" t="str">
        <f t="shared" si="41"/>
        <v>Kaikōura</v>
      </c>
      <c r="C303" s="31" t="s">
        <v>0</v>
      </c>
      <c r="D303" s="57">
        <v>0</v>
      </c>
      <c r="E303" s="57">
        <v>1</v>
      </c>
      <c r="F303" s="57">
        <v>0</v>
      </c>
      <c r="G303" s="57">
        <v>0</v>
      </c>
      <c r="H303" s="57">
        <v>0</v>
      </c>
      <c r="I303" s="57">
        <v>0</v>
      </c>
      <c r="J303" s="57">
        <v>0</v>
      </c>
      <c r="K303" s="57">
        <v>0</v>
      </c>
      <c r="L303" s="57">
        <v>1</v>
      </c>
      <c r="M303" s="57">
        <v>0</v>
      </c>
      <c r="Q303" s="95"/>
    </row>
    <row r="304" spans="1:17" ht="14.25" customHeight="1" x14ac:dyDescent="0.2">
      <c r="A304" s="116" t="str">
        <f t="shared" si="41"/>
        <v>Nelson/Marlborough/West Coast</v>
      </c>
      <c r="B304" s="112" t="s">
        <v>58</v>
      </c>
      <c r="C304" s="14" t="s">
        <v>84</v>
      </c>
      <c r="D304" s="15">
        <v>16</v>
      </c>
      <c r="E304" s="15">
        <v>14</v>
      </c>
      <c r="F304" s="15">
        <v>19</v>
      </c>
      <c r="G304" s="15">
        <v>25</v>
      </c>
      <c r="H304" s="15">
        <v>20</v>
      </c>
      <c r="I304" s="15">
        <v>14</v>
      </c>
      <c r="J304" s="15">
        <v>19</v>
      </c>
      <c r="K304" s="15">
        <v>14</v>
      </c>
      <c r="L304" s="15">
        <v>18</v>
      </c>
      <c r="M304" s="15">
        <v>24</v>
      </c>
      <c r="Q304" s="95"/>
    </row>
    <row r="305" spans="1:17" ht="14.25" customHeight="1" x14ac:dyDescent="0.2">
      <c r="A305" s="116" t="str">
        <f t="shared" si="41"/>
        <v>Nelson/Marlborough/West Coast</v>
      </c>
      <c r="B305" s="116" t="str">
        <f t="shared" si="41"/>
        <v>Nelson</v>
      </c>
      <c r="C305" s="32" t="s">
        <v>85</v>
      </c>
      <c r="D305" s="22">
        <v>3</v>
      </c>
      <c r="E305" s="22">
        <v>2</v>
      </c>
      <c r="F305" s="22">
        <v>2</v>
      </c>
      <c r="G305" s="22">
        <v>2</v>
      </c>
      <c r="H305" s="22">
        <v>2</v>
      </c>
      <c r="I305" s="22">
        <v>2</v>
      </c>
      <c r="J305" s="22">
        <v>5</v>
      </c>
      <c r="K305" s="22">
        <v>2</v>
      </c>
      <c r="L305" s="22">
        <v>1</v>
      </c>
      <c r="M305" s="22">
        <v>1</v>
      </c>
      <c r="Q305" s="95"/>
    </row>
    <row r="306" spans="1:17" ht="14.25" customHeight="1" x14ac:dyDescent="0.2">
      <c r="A306" s="116" t="str">
        <f t="shared" ref="A306:B316" si="42">A305</f>
        <v>Nelson/Marlborough/West Coast</v>
      </c>
      <c r="B306" s="116" t="str">
        <f t="shared" si="42"/>
        <v>Nelson</v>
      </c>
      <c r="C306" s="32" t="s">
        <v>86</v>
      </c>
      <c r="D306" s="22">
        <v>15</v>
      </c>
      <c r="E306" s="22">
        <v>7</v>
      </c>
      <c r="F306" s="22">
        <v>18</v>
      </c>
      <c r="G306" s="22">
        <v>12</v>
      </c>
      <c r="H306" s="22">
        <v>3</v>
      </c>
      <c r="I306" s="22">
        <v>8</v>
      </c>
      <c r="J306" s="22">
        <v>10</v>
      </c>
      <c r="K306" s="22">
        <v>13</v>
      </c>
      <c r="L306" s="22">
        <v>14</v>
      </c>
      <c r="M306" s="22">
        <v>18</v>
      </c>
      <c r="Q306" s="95"/>
    </row>
    <row r="307" spans="1:17" ht="14.25" customHeight="1" x14ac:dyDescent="0.2">
      <c r="A307" s="116" t="str">
        <f t="shared" si="42"/>
        <v>Nelson/Marlborough/West Coast</v>
      </c>
      <c r="B307" s="116" t="str">
        <f t="shared" si="42"/>
        <v>Nelson</v>
      </c>
      <c r="C307" s="32" t="s">
        <v>15</v>
      </c>
      <c r="D307" s="22">
        <v>0</v>
      </c>
      <c r="E307" s="22">
        <v>2</v>
      </c>
      <c r="F307" s="22">
        <v>1</v>
      </c>
      <c r="G307" s="22">
        <v>0</v>
      </c>
      <c r="H307" s="22">
        <v>2</v>
      </c>
      <c r="I307" s="22">
        <v>0</v>
      </c>
      <c r="J307" s="22">
        <v>2</v>
      </c>
      <c r="K307" s="22">
        <v>1</v>
      </c>
      <c r="L307" s="22">
        <v>2</v>
      </c>
      <c r="M307" s="22">
        <v>3</v>
      </c>
      <c r="Q307" s="95"/>
    </row>
    <row r="308" spans="1:17" ht="14.25" customHeight="1" x14ac:dyDescent="0.2">
      <c r="A308" s="116" t="str">
        <f t="shared" si="42"/>
        <v>Nelson/Marlborough/West Coast</v>
      </c>
      <c r="B308" s="114" t="str">
        <f t="shared" si="42"/>
        <v>Nelson</v>
      </c>
      <c r="C308" s="31" t="s">
        <v>0</v>
      </c>
      <c r="D308" s="57">
        <v>34</v>
      </c>
      <c r="E308" s="57">
        <v>25</v>
      </c>
      <c r="F308" s="57">
        <v>40</v>
      </c>
      <c r="G308" s="57">
        <v>39</v>
      </c>
      <c r="H308" s="57">
        <v>27</v>
      </c>
      <c r="I308" s="57">
        <v>24</v>
      </c>
      <c r="J308" s="57">
        <v>36</v>
      </c>
      <c r="K308" s="57">
        <v>30</v>
      </c>
      <c r="L308" s="57">
        <v>35</v>
      </c>
      <c r="M308" s="57">
        <v>46</v>
      </c>
      <c r="Q308" s="95"/>
    </row>
    <row r="309" spans="1:17" ht="14.25" customHeight="1" x14ac:dyDescent="0.2">
      <c r="A309" s="116" t="str">
        <f t="shared" si="42"/>
        <v>Nelson/Marlborough/West Coast</v>
      </c>
      <c r="B309" s="112" t="s">
        <v>59</v>
      </c>
      <c r="C309" s="14" t="s">
        <v>84</v>
      </c>
      <c r="D309" s="15">
        <v>1</v>
      </c>
      <c r="E309" s="15">
        <v>1</v>
      </c>
      <c r="F309" s="15">
        <v>0</v>
      </c>
      <c r="G309" s="15">
        <v>1</v>
      </c>
      <c r="H309" s="15">
        <v>3</v>
      </c>
      <c r="I309" s="15">
        <v>0</v>
      </c>
      <c r="J309" s="15">
        <v>1</v>
      </c>
      <c r="K309" s="15">
        <v>0</v>
      </c>
      <c r="L309" s="15">
        <v>1</v>
      </c>
      <c r="M309" s="15">
        <v>0</v>
      </c>
      <c r="Q309" s="95"/>
    </row>
    <row r="310" spans="1:17" ht="14.25" customHeight="1" x14ac:dyDescent="0.2">
      <c r="A310" s="116" t="str">
        <f t="shared" si="42"/>
        <v>Nelson/Marlborough/West Coast</v>
      </c>
      <c r="B310" s="116" t="str">
        <f t="shared" si="42"/>
        <v>Westport</v>
      </c>
      <c r="C310" s="32" t="s">
        <v>85</v>
      </c>
      <c r="D310" s="22">
        <v>0</v>
      </c>
      <c r="E310" s="22">
        <v>0</v>
      </c>
      <c r="F310" s="22">
        <v>0</v>
      </c>
      <c r="G310" s="22">
        <v>1</v>
      </c>
      <c r="H310" s="22">
        <v>0</v>
      </c>
      <c r="I310" s="22">
        <v>0</v>
      </c>
      <c r="J310" s="22">
        <v>0</v>
      </c>
      <c r="K310" s="22">
        <v>0</v>
      </c>
      <c r="L310" s="22">
        <v>0</v>
      </c>
      <c r="M310" s="22">
        <v>1</v>
      </c>
      <c r="Q310" s="95"/>
    </row>
    <row r="311" spans="1:17" ht="14.25" customHeight="1" x14ac:dyDescent="0.2">
      <c r="A311" s="116" t="str">
        <f t="shared" si="42"/>
        <v>Nelson/Marlborough/West Coast</v>
      </c>
      <c r="B311" s="116" t="str">
        <f t="shared" si="42"/>
        <v>Westport</v>
      </c>
      <c r="C311" s="32" t="s">
        <v>86</v>
      </c>
      <c r="D311" s="22">
        <v>0</v>
      </c>
      <c r="E311" s="22">
        <v>0</v>
      </c>
      <c r="F311" s="22">
        <v>2</v>
      </c>
      <c r="G311" s="22">
        <v>0</v>
      </c>
      <c r="H311" s="22">
        <v>0</v>
      </c>
      <c r="I311" s="22">
        <v>0</v>
      </c>
      <c r="J311" s="22">
        <v>0</v>
      </c>
      <c r="K311" s="22">
        <v>1</v>
      </c>
      <c r="L311" s="22">
        <v>0</v>
      </c>
      <c r="M311" s="22">
        <v>0</v>
      </c>
      <c r="Q311" s="95"/>
    </row>
    <row r="312" spans="1:17" ht="14.25" customHeight="1" x14ac:dyDescent="0.2">
      <c r="A312" s="116" t="str">
        <f t="shared" si="42"/>
        <v>Nelson/Marlborough/West Coast</v>
      </c>
      <c r="B312" s="116" t="str">
        <f t="shared" si="42"/>
        <v>Westport</v>
      </c>
      <c r="C312" s="32" t="s">
        <v>15</v>
      </c>
      <c r="D312" s="22">
        <v>0</v>
      </c>
      <c r="E312" s="22">
        <v>0</v>
      </c>
      <c r="F312" s="22">
        <v>0</v>
      </c>
      <c r="G312" s="22">
        <v>0</v>
      </c>
      <c r="H312" s="22">
        <v>0</v>
      </c>
      <c r="I312" s="22">
        <v>0</v>
      </c>
      <c r="J312" s="22">
        <v>0</v>
      </c>
      <c r="K312" s="22">
        <v>0</v>
      </c>
      <c r="L312" s="22">
        <v>0</v>
      </c>
      <c r="M312" s="22">
        <v>0</v>
      </c>
      <c r="Q312" s="95"/>
    </row>
    <row r="313" spans="1:17" ht="14.25" customHeight="1" x14ac:dyDescent="0.2">
      <c r="A313" s="116" t="str">
        <f t="shared" si="42"/>
        <v>Nelson/Marlborough/West Coast</v>
      </c>
      <c r="B313" s="114" t="str">
        <f t="shared" si="42"/>
        <v>Westport</v>
      </c>
      <c r="C313" s="31" t="s">
        <v>0</v>
      </c>
      <c r="D313" s="57">
        <v>1</v>
      </c>
      <c r="E313" s="57">
        <v>1</v>
      </c>
      <c r="F313" s="57">
        <v>2</v>
      </c>
      <c r="G313" s="57">
        <v>2</v>
      </c>
      <c r="H313" s="57">
        <v>3</v>
      </c>
      <c r="I313" s="57">
        <v>0</v>
      </c>
      <c r="J313" s="57">
        <v>1</v>
      </c>
      <c r="K313" s="57">
        <v>1</v>
      </c>
      <c r="L313" s="57">
        <v>1</v>
      </c>
      <c r="M313" s="57">
        <v>1</v>
      </c>
      <c r="Q313" s="95"/>
    </row>
    <row r="314" spans="1:17" ht="14.25" customHeight="1" x14ac:dyDescent="0.2">
      <c r="A314" s="116" t="str">
        <f t="shared" ref="A314:A318" si="43">A313</f>
        <v>Nelson/Marlborough/West Coast</v>
      </c>
      <c r="B314" s="116" t="s">
        <v>107</v>
      </c>
      <c r="C314" s="32" t="s">
        <v>84</v>
      </c>
      <c r="D314" s="22">
        <v>28</v>
      </c>
      <c r="E314" s="22">
        <v>23</v>
      </c>
      <c r="F314" s="22">
        <v>24</v>
      </c>
      <c r="G314" s="22">
        <v>38</v>
      </c>
      <c r="H314" s="22">
        <v>29</v>
      </c>
      <c r="I314" s="22">
        <v>22</v>
      </c>
      <c r="J314" s="22">
        <v>26</v>
      </c>
      <c r="K314" s="22">
        <v>19</v>
      </c>
      <c r="L314" s="22">
        <v>31</v>
      </c>
      <c r="M314" s="22">
        <v>42</v>
      </c>
      <c r="Q314" s="95"/>
    </row>
    <row r="315" spans="1:17" ht="14.25" customHeight="1" x14ac:dyDescent="0.2">
      <c r="A315" s="116" t="str">
        <f t="shared" si="43"/>
        <v>Nelson/Marlborough/West Coast</v>
      </c>
      <c r="B315" s="116" t="str">
        <f t="shared" si="42"/>
        <v>Justice service area total</v>
      </c>
      <c r="C315" s="32" t="s">
        <v>85</v>
      </c>
      <c r="D315" s="22">
        <v>5</v>
      </c>
      <c r="E315" s="22">
        <v>2</v>
      </c>
      <c r="F315" s="22">
        <v>3</v>
      </c>
      <c r="G315" s="22">
        <v>7</v>
      </c>
      <c r="H315" s="22">
        <v>2</v>
      </c>
      <c r="I315" s="22">
        <v>3</v>
      </c>
      <c r="J315" s="22">
        <v>7</v>
      </c>
      <c r="K315" s="22">
        <v>5</v>
      </c>
      <c r="L315" s="22">
        <v>4</v>
      </c>
      <c r="M315" s="22">
        <v>2</v>
      </c>
      <c r="Q315" s="95"/>
    </row>
    <row r="316" spans="1:17" ht="14.25" customHeight="1" x14ac:dyDescent="0.2">
      <c r="A316" s="116" t="str">
        <f t="shared" si="43"/>
        <v>Nelson/Marlborough/West Coast</v>
      </c>
      <c r="B316" s="116" t="str">
        <f t="shared" si="42"/>
        <v>Justice service area total</v>
      </c>
      <c r="C316" s="32" t="s">
        <v>86</v>
      </c>
      <c r="D316" s="22">
        <v>25</v>
      </c>
      <c r="E316" s="22">
        <v>15</v>
      </c>
      <c r="F316" s="22">
        <v>32</v>
      </c>
      <c r="G316" s="22">
        <v>20</v>
      </c>
      <c r="H316" s="22">
        <v>11</v>
      </c>
      <c r="I316" s="22">
        <v>11</v>
      </c>
      <c r="J316" s="22">
        <v>16</v>
      </c>
      <c r="K316" s="22">
        <v>23</v>
      </c>
      <c r="L316" s="22">
        <v>25</v>
      </c>
      <c r="M316" s="22">
        <v>33</v>
      </c>
      <c r="Q316" s="95"/>
    </row>
    <row r="317" spans="1:17" ht="14.25" customHeight="1" x14ac:dyDescent="0.2">
      <c r="A317" s="116" t="str">
        <f t="shared" si="43"/>
        <v>Nelson/Marlborough/West Coast</v>
      </c>
      <c r="B317" s="116" t="str">
        <f t="shared" ref="B317:B318" si="44">B316</f>
        <v>Justice service area total</v>
      </c>
      <c r="C317" s="32" t="s">
        <v>15</v>
      </c>
      <c r="D317" s="22">
        <v>2</v>
      </c>
      <c r="E317" s="22">
        <v>2</v>
      </c>
      <c r="F317" s="22">
        <v>2</v>
      </c>
      <c r="G317" s="22">
        <v>1</v>
      </c>
      <c r="H317" s="22">
        <v>2</v>
      </c>
      <c r="I317" s="22">
        <v>0</v>
      </c>
      <c r="J317" s="22">
        <v>2</v>
      </c>
      <c r="K317" s="22">
        <v>2</v>
      </c>
      <c r="L317" s="22">
        <v>4</v>
      </c>
      <c r="M317" s="22">
        <v>4</v>
      </c>
      <c r="Q317" s="95"/>
    </row>
    <row r="318" spans="1:17" ht="14.25" customHeight="1" x14ac:dyDescent="0.2">
      <c r="A318" s="114" t="str">
        <f t="shared" si="43"/>
        <v>Nelson/Marlborough/West Coast</v>
      </c>
      <c r="B318" s="114" t="str">
        <f t="shared" si="44"/>
        <v>Justice service area total</v>
      </c>
      <c r="C318" s="31" t="s">
        <v>0</v>
      </c>
      <c r="D318" s="26">
        <v>60</v>
      </c>
      <c r="E318" s="26">
        <v>42</v>
      </c>
      <c r="F318" s="26">
        <v>61</v>
      </c>
      <c r="G318" s="26">
        <v>66</v>
      </c>
      <c r="H318" s="26">
        <v>44</v>
      </c>
      <c r="I318" s="26">
        <v>36</v>
      </c>
      <c r="J318" s="26">
        <v>51</v>
      </c>
      <c r="K318" s="26">
        <v>49</v>
      </c>
      <c r="L318" s="26">
        <v>64</v>
      </c>
      <c r="M318" s="26">
        <v>81</v>
      </c>
      <c r="Q318" s="95"/>
    </row>
    <row r="319" spans="1:17" x14ac:dyDescent="0.2">
      <c r="A319" s="112" t="s">
        <v>22</v>
      </c>
      <c r="B319" s="112" t="s">
        <v>60</v>
      </c>
      <c r="C319" s="14" t="s">
        <v>84</v>
      </c>
      <c r="D319" s="15">
        <v>3</v>
      </c>
      <c r="E319" s="15">
        <v>4</v>
      </c>
      <c r="F319" s="15">
        <v>2</v>
      </c>
      <c r="G319" s="15">
        <v>0</v>
      </c>
      <c r="H319" s="15">
        <v>2</v>
      </c>
      <c r="I319" s="15">
        <v>2</v>
      </c>
      <c r="J319" s="15">
        <v>1</v>
      </c>
      <c r="K319" s="15">
        <v>2</v>
      </c>
      <c r="L319" s="15">
        <v>0</v>
      </c>
      <c r="M319" s="15">
        <v>1</v>
      </c>
      <c r="Q319" s="95"/>
    </row>
    <row r="320" spans="1:17" x14ac:dyDescent="0.2">
      <c r="A320" s="116" t="str">
        <f t="shared" ref="A320:B335" si="45">A319</f>
        <v>Canterbury</v>
      </c>
      <c r="B320" s="116" t="str">
        <f t="shared" si="45"/>
        <v>Ashburton</v>
      </c>
      <c r="C320" s="32" t="s">
        <v>85</v>
      </c>
      <c r="D320" s="22">
        <v>0</v>
      </c>
      <c r="E320" s="22">
        <v>0</v>
      </c>
      <c r="F320" s="22">
        <v>1</v>
      </c>
      <c r="G320" s="22">
        <v>0</v>
      </c>
      <c r="H320" s="22">
        <v>0</v>
      </c>
      <c r="I320" s="22">
        <v>0</v>
      </c>
      <c r="J320" s="22">
        <v>1</v>
      </c>
      <c r="K320" s="22">
        <v>0</v>
      </c>
      <c r="L320" s="22">
        <v>0</v>
      </c>
      <c r="M320" s="22">
        <v>1</v>
      </c>
      <c r="Q320" s="95"/>
    </row>
    <row r="321" spans="1:17" x14ac:dyDescent="0.2">
      <c r="A321" s="116" t="str">
        <f t="shared" si="45"/>
        <v>Canterbury</v>
      </c>
      <c r="B321" s="116" t="str">
        <f t="shared" si="45"/>
        <v>Ashburton</v>
      </c>
      <c r="C321" s="32" t="s">
        <v>86</v>
      </c>
      <c r="D321" s="22">
        <v>1</v>
      </c>
      <c r="E321" s="22">
        <v>0</v>
      </c>
      <c r="F321" s="22">
        <v>1</v>
      </c>
      <c r="G321" s="22">
        <v>1</v>
      </c>
      <c r="H321" s="22">
        <v>1</v>
      </c>
      <c r="I321" s="22">
        <v>4</v>
      </c>
      <c r="J321" s="22">
        <v>0</v>
      </c>
      <c r="K321" s="22">
        <v>2</v>
      </c>
      <c r="L321" s="22">
        <v>0</v>
      </c>
      <c r="M321" s="22">
        <v>1</v>
      </c>
      <c r="Q321" s="95"/>
    </row>
    <row r="322" spans="1:17" x14ac:dyDescent="0.2">
      <c r="A322" s="116" t="str">
        <f t="shared" si="45"/>
        <v>Canterbury</v>
      </c>
      <c r="B322" s="116" t="str">
        <f t="shared" si="45"/>
        <v>Ashburton</v>
      </c>
      <c r="C322" s="32" t="s">
        <v>15</v>
      </c>
      <c r="D322" s="22">
        <v>0</v>
      </c>
      <c r="E322" s="22">
        <v>1</v>
      </c>
      <c r="F322" s="22">
        <v>1</v>
      </c>
      <c r="G322" s="22">
        <v>0</v>
      </c>
      <c r="H322" s="22">
        <v>1</v>
      </c>
      <c r="I322" s="22">
        <v>0</v>
      </c>
      <c r="J322" s="22">
        <v>0</v>
      </c>
      <c r="K322" s="22">
        <v>0</v>
      </c>
      <c r="L322" s="22">
        <v>0</v>
      </c>
      <c r="M322" s="22">
        <v>0</v>
      </c>
      <c r="Q322" s="95"/>
    </row>
    <row r="323" spans="1:17" x14ac:dyDescent="0.2">
      <c r="A323" s="116" t="str">
        <f t="shared" si="45"/>
        <v>Canterbury</v>
      </c>
      <c r="B323" s="114" t="str">
        <f t="shared" si="45"/>
        <v>Ashburton</v>
      </c>
      <c r="C323" s="31" t="s">
        <v>0</v>
      </c>
      <c r="D323" s="57">
        <v>4</v>
      </c>
      <c r="E323" s="57">
        <v>5</v>
      </c>
      <c r="F323" s="57">
        <v>5</v>
      </c>
      <c r="G323" s="57">
        <v>1</v>
      </c>
      <c r="H323" s="57">
        <v>4</v>
      </c>
      <c r="I323" s="57">
        <v>6</v>
      </c>
      <c r="J323" s="57">
        <v>2</v>
      </c>
      <c r="K323" s="57">
        <v>4</v>
      </c>
      <c r="L323" s="57">
        <v>0</v>
      </c>
      <c r="M323" s="57">
        <v>3</v>
      </c>
      <c r="Q323" s="95"/>
    </row>
    <row r="324" spans="1:17" x14ac:dyDescent="0.2">
      <c r="A324" s="116" t="str">
        <f t="shared" si="45"/>
        <v>Canterbury</v>
      </c>
      <c r="B324" s="112" t="s">
        <v>61</v>
      </c>
      <c r="C324" s="14" t="s">
        <v>84</v>
      </c>
      <c r="D324" s="15">
        <v>72</v>
      </c>
      <c r="E324" s="15">
        <v>66</v>
      </c>
      <c r="F324" s="15">
        <v>66</v>
      </c>
      <c r="G324" s="15">
        <v>66</v>
      </c>
      <c r="H324" s="15">
        <v>73</v>
      </c>
      <c r="I324" s="15">
        <v>66</v>
      </c>
      <c r="J324" s="15">
        <v>56</v>
      </c>
      <c r="K324" s="15">
        <v>66</v>
      </c>
      <c r="L324" s="15">
        <v>87</v>
      </c>
      <c r="M324" s="15">
        <v>75</v>
      </c>
      <c r="Q324" s="95"/>
    </row>
    <row r="325" spans="1:17" x14ac:dyDescent="0.2">
      <c r="A325" s="116" t="str">
        <f t="shared" si="45"/>
        <v>Canterbury</v>
      </c>
      <c r="B325" s="116" t="str">
        <f t="shared" si="45"/>
        <v>Christchurch</v>
      </c>
      <c r="C325" s="32" t="s">
        <v>85</v>
      </c>
      <c r="D325" s="22">
        <v>6</v>
      </c>
      <c r="E325" s="22">
        <v>6</v>
      </c>
      <c r="F325" s="22">
        <v>5</v>
      </c>
      <c r="G325" s="22">
        <v>11</v>
      </c>
      <c r="H325" s="22">
        <v>7</v>
      </c>
      <c r="I325" s="22">
        <v>10</v>
      </c>
      <c r="J325" s="22">
        <v>11</v>
      </c>
      <c r="K325" s="22">
        <v>10</v>
      </c>
      <c r="L325" s="22">
        <v>10</v>
      </c>
      <c r="M325" s="22">
        <v>7</v>
      </c>
      <c r="Q325" s="95"/>
    </row>
    <row r="326" spans="1:17" x14ac:dyDescent="0.2">
      <c r="A326" s="116" t="str">
        <f t="shared" si="45"/>
        <v>Canterbury</v>
      </c>
      <c r="B326" s="116" t="str">
        <f t="shared" si="45"/>
        <v>Christchurch</v>
      </c>
      <c r="C326" s="32" t="s">
        <v>86</v>
      </c>
      <c r="D326" s="22">
        <v>45</v>
      </c>
      <c r="E326" s="22">
        <v>47</v>
      </c>
      <c r="F326" s="22">
        <v>53</v>
      </c>
      <c r="G326" s="22">
        <v>43</v>
      </c>
      <c r="H326" s="22">
        <v>39</v>
      </c>
      <c r="I326" s="22">
        <v>36</v>
      </c>
      <c r="J326" s="22">
        <v>31</v>
      </c>
      <c r="K326" s="22">
        <v>65</v>
      </c>
      <c r="L326" s="22">
        <v>61</v>
      </c>
      <c r="M326" s="22">
        <v>66</v>
      </c>
      <c r="Q326" s="95"/>
    </row>
    <row r="327" spans="1:17" x14ac:dyDescent="0.2">
      <c r="A327" s="116" t="str">
        <f t="shared" si="45"/>
        <v>Canterbury</v>
      </c>
      <c r="B327" s="116" t="str">
        <f t="shared" si="45"/>
        <v>Christchurch</v>
      </c>
      <c r="C327" s="32" t="s">
        <v>15</v>
      </c>
      <c r="D327" s="22">
        <v>2</v>
      </c>
      <c r="E327" s="22">
        <v>2</v>
      </c>
      <c r="F327" s="22">
        <v>7</v>
      </c>
      <c r="G327" s="22">
        <v>4</v>
      </c>
      <c r="H327" s="22">
        <v>4</v>
      </c>
      <c r="I327" s="22">
        <v>0</v>
      </c>
      <c r="J327" s="22">
        <v>5</v>
      </c>
      <c r="K327" s="22">
        <v>1</v>
      </c>
      <c r="L327" s="22">
        <v>2</v>
      </c>
      <c r="M327" s="22">
        <v>1</v>
      </c>
      <c r="Q327" s="95"/>
    </row>
    <row r="328" spans="1:17" x14ac:dyDescent="0.2">
      <c r="A328" s="116" t="str">
        <f t="shared" si="45"/>
        <v>Canterbury</v>
      </c>
      <c r="B328" s="114" t="str">
        <f t="shared" si="45"/>
        <v>Christchurch</v>
      </c>
      <c r="C328" s="31" t="s">
        <v>0</v>
      </c>
      <c r="D328" s="57">
        <v>125</v>
      </c>
      <c r="E328" s="57">
        <v>121</v>
      </c>
      <c r="F328" s="57">
        <v>131</v>
      </c>
      <c r="G328" s="57">
        <v>124</v>
      </c>
      <c r="H328" s="57">
        <v>123</v>
      </c>
      <c r="I328" s="57">
        <v>112</v>
      </c>
      <c r="J328" s="57">
        <v>103</v>
      </c>
      <c r="K328" s="57">
        <v>142</v>
      </c>
      <c r="L328" s="57">
        <v>160</v>
      </c>
      <c r="M328" s="57">
        <v>149</v>
      </c>
      <c r="Q328" s="95"/>
    </row>
    <row r="329" spans="1:17" x14ac:dyDescent="0.2">
      <c r="A329" s="116" t="str">
        <f t="shared" si="45"/>
        <v>Canterbury</v>
      </c>
      <c r="B329" s="112" t="s">
        <v>62</v>
      </c>
      <c r="C329" s="14" t="s">
        <v>84</v>
      </c>
      <c r="D329" s="15">
        <v>0</v>
      </c>
      <c r="E329" s="15" t="s">
        <v>185</v>
      </c>
      <c r="F329" s="15" t="s">
        <v>185</v>
      </c>
      <c r="G329" s="15" t="s">
        <v>185</v>
      </c>
      <c r="H329" s="15" t="s">
        <v>185</v>
      </c>
      <c r="I329" s="15" t="s">
        <v>185</v>
      </c>
      <c r="J329" s="22" t="s">
        <v>185</v>
      </c>
      <c r="K329" s="22" t="s">
        <v>185</v>
      </c>
      <c r="L329" s="22" t="s">
        <v>185</v>
      </c>
      <c r="M329" s="22" t="s">
        <v>185</v>
      </c>
      <c r="Q329" s="95"/>
    </row>
    <row r="330" spans="1:17" x14ac:dyDescent="0.2">
      <c r="A330" s="116" t="str">
        <f t="shared" si="45"/>
        <v>Canterbury</v>
      </c>
      <c r="B330" s="116" t="str">
        <f t="shared" si="45"/>
        <v>Rangiora</v>
      </c>
      <c r="C330" s="32" t="s">
        <v>85</v>
      </c>
      <c r="D330" s="22">
        <v>0</v>
      </c>
      <c r="E330" s="22" t="s">
        <v>185</v>
      </c>
      <c r="F330" s="22" t="s">
        <v>185</v>
      </c>
      <c r="G330" s="22" t="s">
        <v>185</v>
      </c>
      <c r="H330" s="22" t="s">
        <v>185</v>
      </c>
      <c r="I330" s="22" t="s">
        <v>185</v>
      </c>
      <c r="J330" s="22" t="s">
        <v>185</v>
      </c>
      <c r="K330" s="22" t="s">
        <v>185</v>
      </c>
      <c r="L330" s="22" t="s">
        <v>185</v>
      </c>
      <c r="M330" s="22" t="s">
        <v>185</v>
      </c>
      <c r="Q330" s="95"/>
    </row>
    <row r="331" spans="1:17" x14ac:dyDescent="0.2">
      <c r="A331" s="116" t="str">
        <f t="shared" si="45"/>
        <v>Canterbury</v>
      </c>
      <c r="B331" s="116" t="str">
        <f t="shared" si="45"/>
        <v>Rangiora</v>
      </c>
      <c r="C331" s="32" t="s">
        <v>86</v>
      </c>
      <c r="D331" s="22">
        <v>0</v>
      </c>
      <c r="E331" s="22" t="s">
        <v>185</v>
      </c>
      <c r="F331" s="22" t="s">
        <v>185</v>
      </c>
      <c r="G331" s="22" t="s">
        <v>185</v>
      </c>
      <c r="H331" s="22" t="s">
        <v>185</v>
      </c>
      <c r="I331" s="22" t="s">
        <v>185</v>
      </c>
      <c r="J331" s="22" t="s">
        <v>185</v>
      </c>
      <c r="K331" s="22" t="s">
        <v>185</v>
      </c>
      <c r="L331" s="22" t="s">
        <v>185</v>
      </c>
      <c r="M331" s="22" t="s">
        <v>185</v>
      </c>
      <c r="Q331" s="95"/>
    </row>
    <row r="332" spans="1:17" x14ac:dyDescent="0.2">
      <c r="A332" s="116" t="str">
        <f t="shared" si="45"/>
        <v>Canterbury</v>
      </c>
      <c r="B332" s="116" t="str">
        <f t="shared" si="45"/>
        <v>Rangiora</v>
      </c>
      <c r="C332" s="32" t="s">
        <v>15</v>
      </c>
      <c r="D332" s="22">
        <v>0</v>
      </c>
      <c r="E332" s="22" t="s">
        <v>185</v>
      </c>
      <c r="F332" s="22" t="s">
        <v>185</v>
      </c>
      <c r="G332" s="22" t="s">
        <v>185</v>
      </c>
      <c r="H332" s="22" t="s">
        <v>185</v>
      </c>
      <c r="I332" s="22" t="s">
        <v>185</v>
      </c>
      <c r="J332" s="22" t="s">
        <v>185</v>
      </c>
      <c r="K332" s="22" t="s">
        <v>185</v>
      </c>
      <c r="L332" s="22" t="s">
        <v>185</v>
      </c>
      <c r="M332" s="22" t="s">
        <v>185</v>
      </c>
      <c r="Q332" s="95"/>
    </row>
    <row r="333" spans="1:17" x14ac:dyDescent="0.2">
      <c r="A333" s="116" t="str">
        <f t="shared" si="45"/>
        <v>Canterbury</v>
      </c>
      <c r="B333" s="114" t="str">
        <f t="shared" si="45"/>
        <v>Rangiora</v>
      </c>
      <c r="C333" s="31" t="s">
        <v>0</v>
      </c>
      <c r="D333" s="57">
        <v>0</v>
      </c>
      <c r="E333" s="57" t="s">
        <v>185</v>
      </c>
      <c r="F333" s="57" t="s">
        <v>185</v>
      </c>
      <c r="G333" s="57" t="s">
        <v>185</v>
      </c>
      <c r="H333" s="57" t="s">
        <v>185</v>
      </c>
      <c r="I333" s="57" t="s">
        <v>185</v>
      </c>
      <c r="J333" s="42" t="s">
        <v>185</v>
      </c>
      <c r="K333" s="42" t="s">
        <v>185</v>
      </c>
      <c r="L333" s="42" t="s">
        <v>185</v>
      </c>
      <c r="M333" s="42" t="s">
        <v>185</v>
      </c>
      <c r="Q333" s="95"/>
    </row>
    <row r="334" spans="1:17" x14ac:dyDescent="0.2">
      <c r="A334" s="116" t="str">
        <f t="shared" si="45"/>
        <v>Canterbury</v>
      </c>
      <c r="B334" s="116" t="s">
        <v>107</v>
      </c>
      <c r="C334" s="32" t="s">
        <v>84</v>
      </c>
      <c r="D334" s="22">
        <v>75</v>
      </c>
      <c r="E334" s="22">
        <v>70</v>
      </c>
      <c r="F334" s="22">
        <v>68</v>
      </c>
      <c r="G334" s="22">
        <v>66</v>
      </c>
      <c r="H334" s="22">
        <v>75</v>
      </c>
      <c r="I334" s="22">
        <v>68</v>
      </c>
      <c r="J334" s="22">
        <v>57</v>
      </c>
      <c r="K334" s="22">
        <v>68</v>
      </c>
      <c r="L334" s="22">
        <v>87</v>
      </c>
      <c r="M334" s="22">
        <v>76</v>
      </c>
      <c r="Q334" s="95"/>
    </row>
    <row r="335" spans="1:17" x14ac:dyDescent="0.2">
      <c r="A335" s="116" t="str">
        <f t="shared" si="45"/>
        <v>Canterbury</v>
      </c>
      <c r="B335" s="116" t="str">
        <f t="shared" si="45"/>
        <v>Justice service area total</v>
      </c>
      <c r="C335" s="32" t="s">
        <v>85</v>
      </c>
      <c r="D335" s="22">
        <v>6</v>
      </c>
      <c r="E335" s="22">
        <v>6</v>
      </c>
      <c r="F335" s="22">
        <v>6</v>
      </c>
      <c r="G335" s="22">
        <v>11</v>
      </c>
      <c r="H335" s="22">
        <v>7</v>
      </c>
      <c r="I335" s="22">
        <v>10</v>
      </c>
      <c r="J335" s="22">
        <v>12</v>
      </c>
      <c r="K335" s="22">
        <v>10</v>
      </c>
      <c r="L335" s="22">
        <v>10</v>
      </c>
      <c r="M335" s="22">
        <v>8</v>
      </c>
      <c r="Q335" s="95"/>
    </row>
    <row r="336" spans="1:17" x14ac:dyDescent="0.2">
      <c r="A336" s="116" t="str">
        <f t="shared" ref="A336:B338" si="46">A335</f>
        <v>Canterbury</v>
      </c>
      <c r="B336" s="116" t="str">
        <f t="shared" si="46"/>
        <v>Justice service area total</v>
      </c>
      <c r="C336" s="32" t="s">
        <v>86</v>
      </c>
      <c r="D336" s="22">
        <v>46</v>
      </c>
      <c r="E336" s="22">
        <v>47</v>
      </c>
      <c r="F336" s="22">
        <v>54</v>
      </c>
      <c r="G336" s="22">
        <v>44</v>
      </c>
      <c r="H336" s="22">
        <v>40</v>
      </c>
      <c r="I336" s="22">
        <v>40</v>
      </c>
      <c r="J336" s="22">
        <v>31</v>
      </c>
      <c r="K336" s="22">
        <v>67</v>
      </c>
      <c r="L336" s="22">
        <v>61</v>
      </c>
      <c r="M336" s="22">
        <v>67</v>
      </c>
      <c r="Q336" s="95"/>
    </row>
    <row r="337" spans="1:17" x14ac:dyDescent="0.2">
      <c r="A337" s="116" t="str">
        <f t="shared" si="46"/>
        <v>Canterbury</v>
      </c>
      <c r="B337" s="116" t="str">
        <f t="shared" si="46"/>
        <v>Justice service area total</v>
      </c>
      <c r="C337" s="32" t="s">
        <v>15</v>
      </c>
      <c r="D337" s="22">
        <v>2</v>
      </c>
      <c r="E337" s="22">
        <v>3</v>
      </c>
      <c r="F337" s="22">
        <v>8</v>
      </c>
      <c r="G337" s="22">
        <v>4</v>
      </c>
      <c r="H337" s="22">
        <v>5</v>
      </c>
      <c r="I337" s="22">
        <v>0</v>
      </c>
      <c r="J337" s="22">
        <v>5</v>
      </c>
      <c r="K337" s="22">
        <v>1</v>
      </c>
      <c r="L337" s="22">
        <v>2</v>
      </c>
      <c r="M337" s="22">
        <v>1</v>
      </c>
      <c r="Q337" s="95"/>
    </row>
    <row r="338" spans="1:17" x14ac:dyDescent="0.2">
      <c r="A338" s="114" t="str">
        <f t="shared" si="46"/>
        <v>Canterbury</v>
      </c>
      <c r="B338" s="114" t="str">
        <f t="shared" si="46"/>
        <v>Justice service area total</v>
      </c>
      <c r="C338" s="31" t="s">
        <v>0</v>
      </c>
      <c r="D338" s="26">
        <v>129</v>
      </c>
      <c r="E338" s="26">
        <v>126</v>
      </c>
      <c r="F338" s="26">
        <v>136</v>
      </c>
      <c r="G338" s="26">
        <v>125</v>
      </c>
      <c r="H338" s="26">
        <v>127</v>
      </c>
      <c r="I338" s="26">
        <v>118</v>
      </c>
      <c r="J338" s="26">
        <v>105</v>
      </c>
      <c r="K338" s="26">
        <v>146</v>
      </c>
      <c r="L338" s="26">
        <v>160</v>
      </c>
      <c r="M338" s="26">
        <v>152</v>
      </c>
      <c r="Q338" s="95"/>
    </row>
    <row r="339" spans="1:17" x14ac:dyDescent="0.2">
      <c r="A339" s="112" t="s">
        <v>104</v>
      </c>
      <c r="B339" s="112" t="s">
        <v>63</v>
      </c>
      <c r="C339" s="14" t="s">
        <v>84</v>
      </c>
      <c r="D339" s="15">
        <v>0</v>
      </c>
      <c r="E339" s="15" t="s">
        <v>185</v>
      </c>
      <c r="F339" s="15" t="s">
        <v>185</v>
      </c>
      <c r="G339" s="15" t="s">
        <v>185</v>
      </c>
      <c r="H339" s="15" t="s">
        <v>185</v>
      </c>
      <c r="I339" s="15" t="s">
        <v>185</v>
      </c>
      <c r="J339" s="22" t="s">
        <v>185</v>
      </c>
      <c r="K339" s="22" t="s">
        <v>185</v>
      </c>
      <c r="L339" s="22" t="s">
        <v>185</v>
      </c>
      <c r="M339" s="22" t="s">
        <v>185</v>
      </c>
      <c r="Q339" s="95"/>
    </row>
    <row r="340" spans="1:17" x14ac:dyDescent="0.2">
      <c r="A340" s="116" t="s">
        <v>104</v>
      </c>
      <c r="B340" s="116" t="str">
        <f t="shared" ref="B340:B343" si="47">B339</f>
        <v>Balclutha</v>
      </c>
      <c r="C340" s="32" t="s">
        <v>85</v>
      </c>
      <c r="D340" s="22">
        <v>0</v>
      </c>
      <c r="E340" s="22" t="s">
        <v>185</v>
      </c>
      <c r="F340" s="22" t="s">
        <v>185</v>
      </c>
      <c r="G340" s="22" t="s">
        <v>185</v>
      </c>
      <c r="H340" s="22" t="s">
        <v>185</v>
      </c>
      <c r="I340" s="22" t="s">
        <v>185</v>
      </c>
      <c r="J340" s="22" t="s">
        <v>185</v>
      </c>
      <c r="K340" s="22" t="s">
        <v>185</v>
      </c>
      <c r="L340" s="22" t="s">
        <v>185</v>
      </c>
      <c r="M340" s="22" t="s">
        <v>185</v>
      </c>
      <c r="Q340" s="95"/>
    </row>
    <row r="341" spans="1:17" x14ac:dyDescent="0.2">
      <c r="A341" s="116" t="s">
        <v>104</v>
      </c>
      <c r="B341" s="116" t="str">
        <f t="shared" si="47"/>
        <v>Balclutha</v>
      </c>
      <c r="C341" s="32" t="s">
        <v>86</v>
      </c>
      <c r="D341" s="22">
        <v>0</v>
      </c>
      <c r="E341" s="22" t="s">
        <v>185</v>
      </c>
      <c r="F341" s="22" t="s">
        <v>185</v>
      </c>
      <c r="G341" s="22" t="s">
        <v>185</v>
      </c>
      <c r="H341" s="22" t="s">
        <v>185</v>
      </c>
      <c r="I341" s="22" t="s">
        <v>185</v>
      </c>
      <c r="J341" s="22" t="s">
        <v>185</v>
      </c>
      <c r="K341" s="22" t="s">
        <v>185</v>
      </c>
      <c r="L341" s="22" t="s">
        <v>185</v>
      </c>
      <c r="M341" s="22" t="s">
        <v>185</v>
      </c>
      <c r="Q341" s="95"/>
    </row>
    <row r="342" spans="1:17" x14ac:dyDescent="0.2">
      <c r="A342" s="116" t="s">
        <v>104</v>
      </c>
      <c r="B342" s="116" t="str">
        <f t="shared" si="47"/>
        <v>Balclutha</v>
      </c>
      <c r="C342" s="32" t="s">
        <v>15</v>
      </c>
      <c r="D342" s="22">
        <v>0</v>
      </c>
      <c r="E342" s="22" t="s">
        <v>185</v>
      </c>
      <c r="F342" s="22" t="s">
        <v>185</v>
      </c>
      <c r="G342" s="22" t="s">
        <v>185</v>
      </c>
      <c r="H342" s="22" t="s">
        <v>185</v>
      </c>
      <c r="I342" s="22" t="s">
        <v>185</v>
      </c>
      <c r="J342" s="22" t="s">
        <v>185</v>
      </c>
      <c r="K342" s="22" t="s">
        <v>185</v>
      </c>
      <c r="L342" s="22" t="s">
        <v>185</v>
      </c>
      <c r="M342" s="22" t="s">
        <v>185</v>
      </c>
      <c r="Q342" s="95"/>
    </row>
    <row r="343" spans="1:17" x14ac:dyDescent="0.2">
      <c r="A343" s="116" t="s">
        <v>104</v>
      </c>
      <c r="B343" s="114" t="str">
        <f t="shared" si="47"/>
        <v>Balclutha</v>
      </c>
      <c r="C343" s="31" t="s">
        <v>0</v>
      </c>
      <c r="D343" s="57">
        <v>0</v>
      </c>
      <c r="E343" s="57" t="s">
        <v>185</v>
      </c>
      <c r="F343" s="57" t="s">
        <v>185</v>
      </c>
      <c r="G343" s="57" t="s">
        <v>185</v>
      </c>
      <c r="H343" s="57" t="s">
        <v>185</v>
      </c>
      <c r="I343" s="57" t="s">
        <v>185</v>
      </c>
      <c r="J343" s="42" t="s">
        <v>185</v>
      </c>
      <c r="K343" s="42" t="s">
        <v>185</v>
      </c>
      <c r="L343" s="42" t="s">
        <v>185</v>
      </c>
      <c r="M343" s="42" t="s">
        <v>185</v>
      </c>
      <c r="Q343" s="95"/>
    </row>
    <row r="344" spans="1:17" x14ac:dyDescent="0.2">
      <c r="A344" s="116" t="s">
        <v>104</v>
      </c>
      <c r="B344" s="112" t="s">
        <v>64</v>
      </c>
      <c r="C344" s="14" t="s">
        <v>84</v>
      </c>
      <c r="D344" s="15">
        <v>22</v>
      </c>
      <c r="E344" s="15">
        <v>22</v>
      </c>
      <c r="F344" s="15">
        <v>30</v>
      </c>
      <c r="G344" s="15">
        <v>29</v>
      </c>
      <c r="H344" s="15">
        <v>30</v>
      </c>
      <c r="I344" s="15">
        <v>24</v>
      </c>
      <c r="J344" s="15">
        <v>31</v>
      </c>
      <c r="K344" s="15">
        <v>23</v>
      </c>
      <c r="L344" s="15">
        <v>23</v>
      </c>
      <c r="M344" s="15">
        <v>32</v>
      </c>
      <c r="Q344" s="95"/>
    </row>
    <row r="345" spans="1:17" x14ac:dyDescent="0.2">
      <c r="A345" s="116" t="s">
        <v>104</v>
      </c>
      <c r="B345" s="116" t="str">
        <f t="shared" ref="B345:B348" si="48">B344</f>
        <v>Dunedin</v>
      </c>
      <c r="C345" s="32" t="s">
        <v>85</v>
      </c>
      <c r="D345" s="22">
        <v>1</v>
      </c>
      <c r="E345" s="22">
        <v>0</v>
      </c>
      <c r="F345" s="22">
        <v>2</v>
      </c>
      <c r="G345" s="22">
        <v>6</v>
      </c>
      <c r="H345" s="22">
        <v>4</v>
      </c>
      <c r="I345" s="22">
        <v>1</v>
      </c>
      <c r="J345" s="22">
        <v>0</v>
      </c>
      <c r="K345" s="22">
        <v>1</v>
      </c>
      <c r="L345" s="22">
        <v>0</v>
      </c>
      <c r="M345" s="22">
        <v>4</v>
      </c>
      <c r="Q345" s="95"/>
    </row>
    <row r="346" spans="1:17" x14ac:dyDescent="0.2">
      <c r="A346" s="116" t="s">
        <v>104</v>
      </c>
      <c r="B346" s="116" t="str">
        <f t="shared" si="48"/>
        <v>Dunedin</v>
      </c>
      <c r="C346" s="32" t="s">
        <v>86</v>
      </c>
      <c r="D346" s="22">
        <v>13</v>
      </c>
      <c r="E346" s="22">
        <v>18</v>
      </c>
      <c r="F346" s="22">
        <v>18</v>
      </c>
      <c r="G346" s="22">
        <v>8</v>
      </c>
      <c r="H346" s="22">
        <v>20</v>
      </c>
      <c r="I346" s="22">
        <v>13</v>
      </c>
      <c r="J346" s="22">
        <v>18</v>
      </c>
      <c r="K346" s="22">
        <v>12</v>
      </c>
      <c r="L346" s="22">
        <v>13</v>
      </c>
      <c r="M346" s="22">
        <v>19</v>
      </c>
      <c r="Q346" s="95"/>
    </row>
    <row r="347" spans="1:17" x14ac:dyDescent="0.2">
      <c r="A347" s="116" t="s">
        <v>104</v>
      </c>
      <c r="B347" s="116" t="str">
        <f t="shared" si="48"/>
        <v>Dunedin</v>
      </c>
      <c r="C347" s="32" t="s">
        <v>15</v>
      </c>
      <c r="D347" s="22">
        <v>0</v>
      </c>
      <c r="E347" s="22">
        <v>4</v>
      </c>
      <c r="F347" s="22">
        <v>0</v>
      </c>
      <c r="G347" s="22">
        <v>2</v>
      </c>
      <c r="H347" s="22">
        <v>0</v>
      </c>
      <c r="I347" s="22">
        <v>3</v>
      </c>
      <c r="J347" s="22">
        <v>0</v>
      </c>
      <c r="K347" s="22">
        <v>1</v>
      </c>
      <c r="L347" s="22">
        <v>2</v>
      </c>
      <c r="M347" s="22">
        <v>2</v>
      </c>
      <c r="Q347" s="95"/>
    </row>
    <row r="348" spans="1:17" x14ac:dyDescent="0.2">
      <c r="A348" s="116" t="s">
        <v>104</v>
      </c>
      <c r="B348" s="114" t="str">
        <f t="shared" si="48"/>
        <v>Dunedin</v>
      </c>
      <c r="C348" s="31" t="s">
        <v>0</v>
      </c>
      <c r="D348" s="57">
        <v>36</v>
      </c>
      <c r="E348" s="57">
        <v>44</v>
      </c>
      <c r="F348" s="57">
        <v>50</v>
      </c>
      <c r="G348" s="57">
        <v>45</v>
      </c>
      <c r="H348" s="57">
        <v>54</v>
      </c>
      <c r="I348" s="57">
        <v>41</v>
      </c>
      <c r="J348" s="57">
        <v>49</v>
      </c>
      <c r="K348" s="57">
        <v>37</v>
      </c>
      <c r="L348" s="57">
        <v>38</v>
      </c>
      <c r="M348" s="57">
        <v>57</v>
      </c>
      <c r="Q348" s="95"/>
    </row>
    <row r="349" spans="1:17" x14ac:dyDescent="0.2">
      <c r="A349" s="116" t="s">
        <v>104</v>
      </c>
      <c r="B349" s="112" t="s">
        <v>65</v>
      </c>
      <c r="C349" s="14" t="s">
        <v>84</v>
      </c>
      <c r="D349" s="15">
        <v>0</v>
      </c>
      <c r="E349" s="15">
        <v>1</v>
      </c>
      <c r="F349" s="15">
        <v>1</v>
      </c>
      <c r="G349" s="15">
        <v>4</v>
      </c>
      <c r="H349" s="15">
        <v>4</v>
      </c>
      <c r="I349" s="15">
        <v>2</v>
      </c>
      <c r="J349" s="15">
        <v>1</v>
      </c>
      <c r="K349" s="15">
        <v>1</v>
      </c>
      <c r="L349" s="15">
        <v>2</v>
      </c>
      <c r="M349" s="15">
        <v>3</v>
      </c>
      <c r="Q349" s="95"/>
    </row>
    <row r="350" spans="1:17" x14ac:dyDescent="0.2">
      <c r="A350" s="116" t="s">
        <v>104</v>
      </c>
      <c r="B350" s="116" t="str">
        <f t="shared" ref="B350:B353" si="49">B349</f>
        <v>Oamaru</v>
      </c>
      <c r="C350" s="32" t="s">
        <v>85</v>
      </c>
      <c r="D350" s="22">
        <v>0</v>
      </c>
      <c r="E350" s="22">
        <v>1</v>
      </c>
      <c r="F350" s="22">
        <v>0</v>
      </c>
      <c r="G350" s="22">
        <v>0</v>
      </c>
      <c r="H350" s="22">
        <v>2</v>
      </c>
      <c r="I350" s="22">
        <v>0</v>
      </c>
      <c r="J350" s="22">
        <v>0</v>
      </c>
      <c r="K350" s="22">
        <v>1</v>
      </c>
      <c r="L350" s="22">
        <v>0</v>
      </c>
      <c r="M350" s="22">
        <v>0</v>
      </c>
      <c r="Q350" s="95"/>
    </row>
    <row r="351" spans="1:17" x14ac:dyDescent="0.2">
      <c r="A351" s="116" t="s">
        <v>104</v>
      </c>
      <c r="B351" s="116" t="str">
        <f t="shared" si="49"/>
        <v>Oamaru</v>
      </c>
      <c r="C351" s="32" t="s">
        <v>86</v>
      </c>
      <c r="D351" s="22">
        <v>1</v>
      </c>
      <c r="E351" s="22">
        <v>1</v>
      </c>
      <c r="F351" s="22">
        <v>0</v>
      </c>
      <c r="G351" s="22">
        <v>2</v>
      </c>
      <c r="H351" s="22">
        <v>0</v>
      </c>
      <c r="I351" s="22">
        <v>1</v>
      </c>
      <c r="J351" s="22">
        <v>0</v>
      </c>
      <c r="K351" s="22">
        <v>0</v>
      </c>
      <c r="L351" s="22">
        <v>1</v>
      </c>
      <c r="M351" s="22">
        <v>2</v>
      </c>
      <c r="Q351" s="95"/>
    </row>
    <row r="352" spans="1:17" x14ac:dyDescent="0.2">
      <c r="A352" s="116" t="s">
        <v>104</v>
      </c>
      <c r="B352" s="116" t="str">
        <f t="shared" si="49"/>
        <v>Oamaru</v>
      </c>
      <c r="C352" s="32" t="s">
        <v>15</v>
      </c>
      <c r="D352" s="22">
        <v>1</v>
      </c>
      <c r="E352" s="22">
        <v>1</v>
      </c>
      <c r="F352" s="22">
        <v>0</v>
      </c>
      <c r="G352" s="22">
        <v>0</v>
      </c>
      <c r="H352" s="22">
        <v>1</v>
      </c>
      <c r="I352" s="22">
        <v>0</v>
      </c>
      <c r="J352" s="22">
        <v>0</v>
      </c>
      <c r="K352" s="22">
        <v>0</v>
      </c>
      <c r="L352" s="22">
        <v>0</v>
      </c>
      <c r="M352" s="22">
        <v>0</v>
      </c>
      <c r="Q352" s="95"/>
    </row>
    <row r="353" spans="1:17" x14ac:dyDescent="0.2">
      <c r="A353" s="116" t="s">
        <v>104</v>
      </c>
      <c r="B353" s="114" t="str">
        <f t="shared" si="49"/>
        <v>Oamaru</v>
      </c>
      <c r="C353" s="31" t="s">
        <v>0</v>
      </c>
      <c r="D353" s="57">
        <v>2</v>
      </c>
      <c r="E353" s="57">
        <v>4</v>
      </c>
      <c r="F353" s="57">
        <v>1</v>
      </c>
      <c r="G353" s="57">
        <v>6</v>
      </c>
      <c r="H353" s="57">
        <v>7</v>
      </c>
      <c r="I353" s="57">
        <v>3</v>
      </c>
      <c r="J353" s="57">
        <v>1</v>
      </c>
      <c r="K353" s="57">
        <v>2</v>
      </c>
      <c r="L353" s="57">
        <v>3</v>
      </c>
      <c r="M353" s="57">
        <v>5</v>
      </c>
      <c r="Q353" s="95"/>
    </row>
    <row r="354" spans="1:17" x14ac:dyDescent="0.2">
      <c r="A354" s="116" t="s">
        <v>104</v>
      </c>
      <c r="B354" s="112" t="s">
        <v>66</v>
      </c>
      <c r="C354" s="14" t="s">
        <v>84</v>
      </c>
      <c r="D354" s="15">
        <v>3</v>
      </c>
      <c r="E354" s="15">
        <v>8</v>
      </c>
      <c r="F354" s="15">
        <v>6</v>
      </c>
      <c r="G354" s="15">
        <v>10</v>
      </c>
      <c r="H354" s="15">
        <v>17</v>
      </c>
      <c r="I354" s="15">
        <v>17</v>
      </c>
      <c r="J354" s="15">
        <v>7</v>
      </c>
      <c r="K354" s="15">
        <v>16</v>
      </c>
      <c r="L354" s="15">
        <v>17</v>
      </c>
      <c r="M354" s="15">
        <v>11</v>
      </c>
      <c r="Q354" s="95"/>
    </row>
    <row r="355" spans="1:17" x14ac:dyDescent="0.2">
      <c r="A355" s="116" t="s">
        <v>104</v>
      </c>
      <c r="B355" s="116" t="str">
        <f t="shared" ref="B355:B358" si="50">B354</f>
        <v>Timaru</v>
      </c>
      <c r="C355" s="32" t="s">
        <v>85</v>
      </c>
      <c r="D355" s="22">
        <v>0</v>
      </c>
      <c r="E355" s="22">
        <v>0</v>
      </c>
      <c r="F355" s="22">
        <v>0</v>
      </c>
      <c r="G355" s="22">
        <v>2</v>
      </c>
      <c r="H355" s="22">
        <v>0</v>
      </c>
      <c r="I355" s="22">
        <v>1</v>
      </c>
      <c r="J355" s="22">
        <v>2</v>
      </c>
      <c r="K355" s="22">
        <v>1</v>
      </c>
      <c r="L355" s="22">
        <v>0</v>
      </c>
      <c r="M355" s="22">
        <v>3</v>
      </c>
      <c r="Q355" s="95"/>
    </row>
    <row r="356" spans="1:17" x14ac:dyDescent="0.2">
      <c r="A356" s="116" t="s">
        <v>104</v>
      </c>
      <c r="B356" s="116" t="str">
        <f t="shared" si="50"/>
        <v>Timaru</v>
      </c>
      <c r="C356" s="32" t="s">
        <v>86</v>
      </c>
      <c r="D356" s="22">
        <v>4</v>
      </c>
      <c r="E356" s="22">
        <v>6</v>
      </c>
      <c r="F356" s="22">
        <v>7</v>
      </c>
      <c r="G356" s="22">
        <v>9</v>
      </c>
      <c r="H356" s="22">
        <v>12</v>
      </c>
      <c r="I356" s="22">
        <v>6</v>
      </c>
      <c r="J356" s="22">
        <v>8</v>
      </c>
      <c r="K356" s="22">
        <v>5</v>
      </c>
      <c r="L356" s="22">
        <v>14</v>
      </c>
      <c r="M356" s="22">
        <v>5</v>
      </c>
      <c r="Q356" s="95"/>
    </row>
    <row r="357" spans="1:17" x14ac:dyDescent="0.2">
      <c r="A357" s="116" t="s">
        <v>104</v>
      </c>
      <c r="B357" s="116" t="str">
        <f t="shared" si="50"/>
        <v>Timaru</v>
      </c>
      <c r="C357" s="32" t="s">
        <v>15</v>
      </c>
      <c r="D357" s="22">
        <v>0</v>
      </c>
      <c r="E357" s="22">
        <v>0</v>
      </c>
      <c r="F357" s="22">
        <v>0</v>
      </c>
      <c r="G357" s="22">
        <v>2</v>
      </c>
      <c r="H357" s="22">
        <v>1</v>
      </c>
      <c r="I357" s="22">
        <v>0</v>
      </c>
      <c r="J357" s="22">
        <v>1</v>
      </c>
      <c r="K357" s="22">
        <v>2</v>
      </c>
      <c r="L357" s="22">
        <v>1</v>
      </c>
      <c r="M357" s="22">
        <v>0</v>
      </c>
      <c r="Q357" s="95"/>
    </row>
    <row r="358" spans="1:17" x14ac:dyDescent="0.2">
      <c r="A358" s="116" t="s">
        <v>104</v>
      </c>
      <c r="B358" s="114" t="str">
        <f t="shared" si="50"/>
        <v>Timaru</v>
      </c>
      <c r="C358" s="31" t="s">
        <v>0</v>
      </c>
      <c r="D358" s="57">
        <v>7</v>
      </c>
      <c r="E358" s="57">
        <v>14</v>
      </c>
      <c r="F358" s="57">
        <v>13</v>
      </c>
      <c r="G358" s="57">
        <v>23</v>
      </c>
      <c r="H358" s="57">
        <v>30</v>
      </c>
      <c r="I358" s="57">
        <v>24</v>
      </c>
      <c r="J358" s="57">
        <v>18</v>
      </c>
      <c r="K358" s="57">
        <v>24</v>
      </c>
      <c r="L358" s="57">
        <v>32</v>
      </c>
      <c r="M358" s="57">
        <v>19</v>
      </c>
      <c r="Q358" s="95"/>
    </row>
    <row r="359" spans="1:17" x14ac:dyDescent="0.2">
      <c r="A359" s="116" t="s">
        <v>104</v>
      </c>
      <c r="B359" s="116" t="s">
        <v>107</v>
      </c>
      <c r="C359" s="32" t="s">
        <v>84</v>
      </c>
      <c r="D359" s="22">
        <v>25</v>
      </c>
      <c r="E359" s="22">
        <v>31</v>
      </c>
      <c r="F359" s="22">
        <v>37</v>
      </c>
      <c r="G359" s="22">
        <v>43</v>
      </c>
      <c r="H359" s="22">
        <v>51</v>
      </c>
      <c r="I359" s="22">
        <v>43</v>
      </c>
      <c r="J359" s="22">
        <v>39</v>
      </c>
      <c r="K359" s="22">
        <v>40</v>
      </c>
      <c r="L359" s="22">
        <v>42</v>
      </c>
      <c r="M359" s="22">
        <v>46</v>
      </c>
      <c r="Q359" s="95"/>
    </row>
    <row r="360" spans="1:17" x14ac:dyDescent="0.2">
      <c r="A360" s="116" t="s">
        <v>104</v>
      </c>
      <c r="B360" s="116" t="str">
        <f t="shared" ref="B360:B363" si="51">B359</f>
        <v>Justice service area total</v>
      </c>
      <c r="C360" s="32" t="s">
        <v>85</v>
      </c>
      <c r="D360" s="22">
        <v>1</v>
      </c>
      <c r="E360" s="22">
        <v>1</v>
      </c>
      <c r="F360" s="22">
        <v>2</v>
      </c>
      <c r="G360" s="22">
        <v>8</v>
      </c>
      <c r="H360" s="22">
        <v>6</v>
      </c>
      <c r="I360" s="22">
        <v>2</v>
      </c>
      <c r="J360" s="22">
        <v>2</v>
      </c>
      <c r="K360" s="22">
        <v>3</v>
      </c>
      <c r="L360" s="22">
        <v>0</v>
      </c>
      <c r="M360" s="22">
        <v>7</v>
      </c>
      <c r="Q360" s="95"/>
    </row>
    <row r="361" spans="1:17" x14ac:dyDescent="0.2">
      <c r="A361" s="116" t="s">
        <v>104</v>
      </c>
      <c r="B361" s="116" t="str">
        <f t="shared" si="51"/>
        <v>Justice service area total</v>
      </c>
      <c r="C361" s="32" t="s">
        <v>86</v>
      </c>
      <c r="D361" s="22">
        <v>18</v>
      </c>
      <c r="E361" s="22">
        <v>25</v>
      </c>
      <c r="F361" s="22">
        <v>25</v>
      </c>
      <c r="G361" s="22">
        <v>19</v>
      </c>
      <c r="H361" s="22">
        <v>32</v>
      </c>
      <c r="I361" s="22">
        <v>20</v>
      </c>
      <c r="J361" s="22">
        <v>26</v>
      </c>
      <c r="K361" s="22">
        <v>17</v>
      </c>
      <c r="L361" s="22">
        <v>28</v>
      </c>
      <c r="M361" s="22">
        <v>26</v>
      </c>
      <c r="Q361" s="95"/>
    </row>
    <row r="362" spans="1:17" x14ac:dyDescent="0.2">
      <c r="A362" s="116" t="s">
        <v>104</v>
      </c>
      <c r="B362" s="116" t="str">
        <f t="shared" si="51"/>
        <v>Justice service area total</v>
      </c>
      <c r="C362" s="32" t="s">
        <v>15</v>
      </c>
      <c r="D362" s="22">
        <v>1</v>
      </c>
      <c r="E362" s="22">
        <v>5</v>
      </c>
      <c r="F362" s="22">
        <v>0</v>
      </c>
      <c r="G362" s="22">
        <v>4</v>
      </c>
      <c r="H362" s="22">
        <v>2</v>
      </c>
      <c r="I362" s="22">
        <v>3</v>
      </c>
      <c r="J362" s="22">
        <v>1</v>
      </c>
      <c r="K362" s="22">
        <v>3</v>
      </c>
      <c r="L362" s="22">
        <v>3</v>
      </c>
      <c r="M362" s="22">
        <v>2</v>
      </c>
      <c r="Q362" s="95"/>
    </row>
    <row r="363" spans="1:17" x14ac:dyDescent="0.2">
      <c r="A363" s="114" t="s">
        <v>104</v>
      </c>
      <c r="B363" s="114" t="str">
        <f t="shared" si="51"/>
        <v>Justice service area total</v>
      </c>
      <c r="C363" s="31" t="s">
        <v>0</v>
      </c>
      <c r="D363" s="26">
        <v>45</v>
      </c>
      <c r="E363" s="26">
        <v>62</v>
      </c>
      <c r="F363" s="26">
        <v>64</v>
      </c>
      <c r="G363" s="26">
        <v>74</v>
      </c>
      <c r="H363" s="26">
        <v>91</v>
      </c>
      <c r="I363" s="26">
        <v>68</v>
      </c>
      <c r="J363" s="26">
        <v>68</v>
      </c>
      <c r="K363" s="26">
        <v>63</v>
      </c>
      <c r="L363" s="26">
        <v>73</v>
      </c>
      <c r="M363" s="26">
        <v>81</v>
      </c>
      <c r="Q363" s="95"/>
    </row>
    <row r="364" spans="1:17" x14ac:dyDescent="0.2">
      <c r="A364" s="112" t="s">
        <v>105</v>
      </c>
      <c r="B364" s="112" t="s">
        <v>67</v>
      </c>
      <c r="C364" s="14" t="s">
        <v>84</v>
      </c>
      <c r="D364" s="15">
        <v>1</v>
      </c>
      <c r="E364" s="15">
        <v>1</v>
      </c>
      <c r="F364" s="15">
        <v>0</v>
      </c>
      <c r="G364" s="15">
        <v>0</v>
      </c>
      <c r="H364" s="15">
        <v>1</v>
      </c>
      <c r="I364" s="15">
        <v>2</v>
      </c>
      <c r="J364" s="15">
        <v>0</v>
      </c>
      <c r="K364" s="15">
        <v>1</v>
      </c>
      <c r="L364" s="15">
        <v>1</v>
      </c>
      <c r="M364" s="15">
        <v>1</v>
      </c>
      <c r="Q364" s="95"/>
    </row>
    <row r="365" spans="1:17" x14ac:dyDescent="0.2">
      <c r="A365" s="116" t="s">
        <v>105</v>
      </c>
      <c r="B365" s="116" t="str">
        <f t="shared" ref="B365:B368" si="52">B364</f>
        <v>Alexandra</v>
      </c>
      <c r="C365" s="32" t="s">
        <v>85</v>
      </c>
      <c r="D365" s="22">
        <v>0</v>
      </c>
      <c r="E365" s="22">
        <v>0</v>
      </c>
      <c r="F365" s="22">
        <v>0</v>
      </c>
      <c r="G365" s="22">
        <v>1</v>
      </c>
      <c r="H365" s="22">
        <v>0</v>
      </c>
      <c r="I365" s="22">
        <v>0</v>
      </c>
      <c r="J365" s="22">
        <v>0</v>
      </c>
      <c r="K365" s="22">
        <v>0</v>
      </c>
      <c r="L365" s="22">
        <v>0</v>
      </c>
      <c r="M365" s="22">
        <v>0</v>
      </c>
      <c r="Q365" s="95"/>
    </row>
    <row r="366" spans="1:17" x14ac:dyDescent="0.2">
      <c r="A366" s="116" t="s">
        <v>105</v>
      </c>
      <c r="B366" s="116" t="str">
        <f t="shared" si="52"/>
        <v>Alexandra</v>
      </c>
      <c r="C366" s="32" t="s">
        <v>86</v>
      </c>
      <c r="D366" s="22">
        <v>0</v>
      </c>
      <c r="E366" s="22">
        <v>1</v>
      </c>
      <c r="F366" s="22">
        <v>0</v>
      </c>
      <c r="G366" s="22">
        <v>0</v>
      </c>
      <c r="H366" s="22">
        <v>1</v>
      </c>
      <c r="I366" s="22">
        <v>0</v>
      </c>
      <c r="J366" s="22">
        <v>0</v>
      </c>
      <c r="K366" s="22">
        <v>0</v>
      </c>
      <c r="L366" s="22">
        <v>0</v>
      </c>
      <c r="M366" s="22">
        <v>0</v>
      </c>
      <c r="Q366" s="95"/>
    </row>
    <row r="367" spans="1:17" x14ac:dyDescent="0.2">
      <c r="A367" s="116" t="s">
        <v>105</v>
      </c>
      <c r="B367" s="116" t="str">
        <f t="shared" si="52"/>
        <v>Alexandra</v>
      </c>
      <c r="C367" s="32" t="s">
        <v>15</v>
      </c>
      <c r="D367" s="22">
        <v>0</v>
      </c>
      <c r="E367" s="22">
        <v>0</v>
      </c>
      <c r="F367" s="22">
        <v>0</v>
      </c>
      <c r="G367" s="22">
        <v>0</v>
      </c>
      <c r="H367" s="22">
        <v>0</v>
      </c>
      <c r="I367" s="22">
        <v>0</v>
      </c>
      <c r="J367" s="22">
        <v>0</v>
      </c>
      <c r="K367" s="22">
        <v>0</v>
      </c>
      <c r="L367" s="22">
        <v>0</v>
      </c>
      <c r="M367" s="22">
        <v>0</v>
      </c>
      <c r="Q367" s="95"/>
    </row>
    <row r="368" spans="1:17" x14ac:dyDescent="0.2">
      <c r="A368" s="116" t="s">
        <v>105</v>
      </c>
      <c r="B368" s="114" t="str">
        <f t="shared" si="52"/>
        <v>Alexandra</v>
      </c>
      <c r="C368" s="31" t="s">
        <v>0</v>
      </c>
      <c r="D368" s="57">
        <v>1</v>
      </c>
      <c r="E368" s="57">
        <v>2</v>
      </c>
      <c r="F368" s="57">
        <v>0</v>
      </c>
      <c r="G368" s="57">
        <v>1</v>
      </c>
      <c r="H368" s="57">
        <v>2</v>
      </c>
      <c r="I368" s="57">
        <v>2</v>
      </c>
      <c r="J368" s="57">
        <v>0</v>
      </c>
      <c r="K368" s="57">
        <v>1</v>
      </c>
      <c r="L368" s="57">
        <v>1</v>
      </c>
      <c r="M368" s="57">
        <v>1</v>
      </c>
      <c r="Q368" s="95"/>
    </row>
    <row r="369" spans="1:17" x14ac:dyDescent="0.2">
      <c r="A369" s="116" t="s">
        <v>105</v>
      </c>
      <c r="B369" s="112" t="s">
        <v>68</v>
      </c>
      <c r="C369" s="14" t="s">
        <v>84</v>
      </c>
      <c r="D369" s="15">
        <v>2</v>
      </c>
      <c r="E369" s="15">
        <v>1</v>
      </c>
      <c r="F369" s="15">
        <v>2</v>
      </c>
      <c r="G369" s="15">
        <v>1</v>
      </c>
      <c r="H369" s="15">
        <v>1</v>
      </c>
      <c r="I369" s="15">
        <v>1</v>
      </c>
      <c r="J369" s="15">
        <v>1</v>
      </c>
      <c r="K369" s="15">
        <v>0</v>
      </c>
      <c r="L369" s="15">
        <v>2</v>
      </c>
      <c r="M369" s="15">
        <v>0</v>
      </c>
      <c r="Q369" s="95"/>
    </row>
    <row r="370" spans="1:17" x14ac:dyDescent="0.2">
      <c r="A370" s="116" t="s">
        <v>105</v>
      </c>
      <c r="B370" s="116" t="str">
        <f t="shared" ref="B370:B373" si="53">B369</f>
        <v>Gore</v>
      </c>
      <c r="C370" s="32" t="s">
        <v>85</v>
      </c>
      <c r="D370" s="22">
        <v>0</v>
      </c>
      <c r="E370" s="22">
        <v>0</v>
      </c>
      <c r="F370" s="22">
        <v>1</v>
      </c>
      <c r="G370" s="22">
        <v>1</v>
      </c>
      <c r="H370" s="22">
        <v>0</v>
      </c>
      <c r="I370" s="22">
        <v>1</v>
      </c>
      <c r="J370" s="22">
        <v>0</v>
      </c>
      <c r="K370" s="22">
        <v>0</v>
      </c>
      <c r="L370" s="22">
        <v>1</v>
      </c>
      <c r="M370" s="22">
        <v>0</v>
      </c>
      <c r="Q370" s="95"/>
    </row>
    <row r="371" spans="1:17" x14ac:dyDescent="0.2">
      <c r="A371" s="116" t="s">
        <v>105</v>
      </c>
      <c r="B371" s="116" t="str">
        <f t="shared" si="53"/>
        <v>Gore</v>
      </c>
      <c r="C371" s="32" t="s">
        <v>86</v>
      </c>
      <c r="D371" s="22">
        <v>0</v>
      </c>
      <c r="E371" s="22">
        <v>1</v>
      </c>
      <c r="F371" s="22">
        <v>0</v>
      </c>
      <c r="G371" s="22">
        <v>0</v>
      </c>
      <c r="H371" s="22">
        <v>1</v>
      </c>
      <c r="I371" s="22">
        <v>0</v>
      </c>
      <c r="J371" s="22">
        <v>0</v>
      </c>
      <c r="K371" s="22">
        <v>1</v>
      </c>
      <c r="L371" s="22">
        <v>0</v>
      </c>
      <c r="M371" s="22">
        <v>2</v>
      </c>
      <c r="Q371" s="95"/>
    </row>
    <row r="372" spans="1:17" x14ac:dyDescent="0.2">
      <c r="A372" s="116" t="s">
        <v>105</v>
      </c>
      <c r="B372" s="116" t="str">
        <f t="shared" si="53"/>
        <v>Gore</v>
      </c>
      <c r="C372" s="32" t="s">
        <v>15</v>
      </c>
      <c r="D372" s="22">
        <v>0</v>
      </c>
      <c r="E372" s="22">
        <v>0</v>
      </c>
      <c r="F372" s="22">
        <v>0</v>
      </c>
      <c r="G372" s="22">
        <v>0</v>
      </c>
      <c r="H372" s="22">
        <v>0</v>
      </c>
      <c r="I372" s="22">
        <v>0</v>
      </c>
      <c r="J372" s="22">
        <v>0</v>
      </c>
      <c r="K372" s="22">
        <v>0</v>
      </c>
      <c r="L372" s="22">
        <v>0</v>
      </c>
      <c r="M372" s="22">
        <v>0</v>
      </c>
      <c r="Q372" s="95"/>
    </row>
    <row r="373" spans="1:17" x14ac:dyDescent="0.2">
      <c r="A373" s="116" t="s">
        <v>105</v>
      </c>
      <c r="B373" s="114" t="str">
        <f t="shared" si="53"/>
        <v>Gore</v>
      </c>
      <c r="C373" s="31" t="s">
        <v>0</v>
      </c>
      <c r="D373" s="57">
        <v>2</v>
      </c>
      <c r="E373" s="57">
        <v>2</v>
      </c>
      <c r="F373" s="57">
        <v>3</v>
      </c>
      <c r="G373" s="57">
        <v>2</v>
      </c>
      <c r="H373" s="57">
        <v>2</v>
      </c>
      <c r="I373" s="57">
        <v>2</v>
      </c>
      <c r="J373" s="57">
        <v>1</v>
      </c>
      <c r="K373" s="57">
        <v>1</v>
      </c>
      <c r="L373" s="57">
        <v>3</v>
      </c>
      <c r="M373" s="57">
        <v>2</v>
      </c>
      <c r="Q373" s="95"/>
    </row>
    <row r="374" spans="1:17" x14ac:dyDescent="0.2">
      <c r="A374" s="116" t="s">
        <v>105</v>
      </c>
      <c r="B374" s="112" t="s">
        <v>69</v>
      </c>
      <c r="C374" s="14" t="s">
        <v>84</v>
      </c>
      <c r="D374" s="15">
        <v>15</v>
      </c>
      <c r="E374" s="15">
        <v>15</v>
      </c>
      <c r="F374" s="15">
        <v>19</v>
      </c>
      <c r="G374" s="15">
        <v>18</v>
      </c>
      <c r="H374" s="15">
        <v>15</v>
      </c>
      <c r="I374" s="15">
        <v>17</v>
      </c>
      <c r="J374" s="15">
        <v>11</v>
      </c>
      <c r="K374" s="15">
        <v>12</v>
      </c>
      <c r="L374" s="15">
        <v>16</v>
      </c>
      <c r="M374" s="15">
        <v>17</v>
      </c>
      <c r="Q374" s="95"/>
    </row>
    <row r="375" spans="1:17" x14ac:dyDescent="0.2">
      <c r="A375" s="116" t="s">
        <v>105</v>
      </c>
      <c r="B375" s="116" t="str">
        <f t="shared" ref="B375:B378" si="54">B374</f>
        <v>Invercargill</v>
      </c>
      <c r="C375" s="32" t="s">
        <v>85</v>
      </c>
      <c r="D375" s="22">
        <v>6</v>
      </c>
      <c r="E375" s="22">
        <v>0</v>
      </c>
      <c r="F375" s="22">
        <v>3</v>
      </c>
      <c r="G375" s="22">
        <v>2</v>
      </c>
      <c r="H375" s="22">
        <v>5</v>
      </c>
      <c r="I375" s="22">
        <v>2</v>
      </c>
      <c r="J375" s="22">
        <v>3</v>
      </c>
      <c r="K375" s="22">
        <v>4</v>
      </c>
      <c r="L375" s="22">
        <v>1</v>
      </c>
      <c r="M375" s="22">
        <v>1</v>
      </c>
      <c r="Q375" s="95"/>
    </row>
    <row r="376" spans="1:17" x14ac:dyDescent="0.2">
      <c r="A376" s="116" t="s">
        <v>105</v>
      </c>
      <c r="B376" s="116" t="str">
        <f t="shared" si="54"/>
        <v>Invercargill</v>
      </c>
      <c r="C376" s="32" t="s">
        <v>86</v>
      </c>
      <c r="D376" s="22">
        <v>12</v>
      </c>
      <c r="E376" s="22">
        <v>7</v>
      </c>
      <c r="F376" s="22">
        <v>16</v>
      </c>
      <c r="G376" s="22">
        <v>9</v>
      </c>
      <c r="H376" s="22">
        <v>8</v>
      </c>
      <c r="I376" s="22">
        <v>8</v>
      </c>
      <c r="J376" s="22">
        <v>7</v>
      </c>
      <c r="K376" s="22">
        <v>18</v>
      </c>
      <c r="L376" s="22">
        <v>20</v>
      </c>
      <c r="M376" s="22">
        <v>16</v>
      </c>
      <c r="Q376" s="95"/>
    </row>
    <row r="377" spans="1:17" x14ac:dyDescent="0.2">
      <c r="A377" s="116" t="s">
        <v>105</v>
      </c>
      <c r="B377" s="116" t="str">
        <f t="shared" si="54"/>
        <v>Invercargill</v>
      </c>
      <c r="C377" s="32" t="s">
        <v>15</v>
      </c>
      <c r="D377" s="22">
        <v>0</v>
      </c>
      <c r="E377" s="22">
        <v>1</v>
      </c>
      <c r="F377" s="22">
        <v>3</v>
      </c>
      <c r="G377" s="22">
        <v>1</v>
      </c>
      <c r="H377" s="22">
        <v>1</v>
      </c>
      <c r="I377" s="22">
        <v>1</v>
      </c>
      <c r="J377" s="22">
        <v>0</v>
      </c>
      <c r="K377" s="22">
        <v>2</v>
      </c>
      <c r="L377" s="22">
        <v>1</v>
      </c>
      <c r="M377" s="22">
        <v>0</v>
      </c>
      <c r="Q377" s="95"/>
    </row>
    <row r="378" spans="1:17" x14ac:dyDescent="0.2">
      <c r="A378" s="116" t="s">
        <v>105</v>
      </c>
      <c r="B378" s="114" t="str">
        <f t="shared" si="54"/>
        <v>Invercargill</v>
      </c>
      <c r="C378" s="31" t="s">
        <v>0</v>
      </c>
      <c r="D378" s="57">
        <v>33</v>
      </c>
      <c r="E378" s="57">
        <v>23</v>
      </c>
      <c r="F378" s="57">
        <v>41</v>
      </c>
      <c r="G378" s="57">
        <v>30</v>
      </c>
      <c r="H378" s="57">
        <v>29</v>
      </c>
      <c r="I378" s="57">
        <v>28</v>
      </c>
      <c r="J378" s="57">
        <v>21</v>
      </c>
      <c r="K378" s="57">
        <v>36</v>
      </c>
      <c r="L378" s="57">
        <v>38</v>
      </c>
      <c r="M378" s="57">
        <v>34</v>
      </c>
      <c r="Q378" s="95"/>
    </row>
    <row r="379" spans="1:17" x14ac:dyDescent="0.2">
      <c r="A379" s="116" t="s">
        <v>105</v>
      </c>
      <c r="B379" s="112" t="s">
        <v>70</v>
      </c>
      <c r="C379" s="14" t="s">
        <v>84</v>
      </c>
      <c r="D379" s="15">
        <v>1</v>
      </c>
      <c r="E379" s="15">
        <v>3</v>
      </c>
      <c r="F379" s="15">
        <v>3</v>
      </c>
      <c r="G379" s="15">
        <v>0</v>
      </c>
      <c r="H379" s="15">
        <v>3</v>
      </c>
      <c r="I379" s="15">
        <v>3</v>
      </c>
      <c r="J379" s="15">
        <v>1</v>
      </c>
      <c r="K379" s="15">
        <v>3</v>
      </c>
      <c r="L379" s="15">
        <v>1</v>
      </c>
      <c r="M379" s="15">
        <v>2</v>
      </c>
      <c r="Q379" s="95"/>
    </row>
    <row r="380" spans="1:17" x14ac:dyDescent="0.2">
      <c r="A380" s="116" t="s">
        <v>105</v>
      </c>
      <c r="B380" s="116" t="str">
        <f t="shared" ref="B380:B383" si="55">B379</f>
        <v>Queenstown</v>
      </c>
      <c r="C380" s="32" t="s">
        <v>85</v>
      </c>
      <c r="D380" s="22">
        <v>1</v>
      </c>
      <c r="E380" s="22">
        <v>3</v>
      </c>
      <c r="F380" s="22">
        <v>2</v>
      </c>
      <c r="G380" s="22">
        <v>2</v>
      </c>
      <c r="H380" s="22">
        <v>0</v>
      </c>
      <c r="I380" s="22">
        <v>3</v>
      </c>
      <c r="J380" s="22">
        <v>0</v>
      </c>
      <c r="K380" s="22">
        <v>0</v>
      </c>
      <c r="L380" s="22">
        <v>2</v>
      </c>
      <c r="M380" s="22">
        <v>0</v>
      </c>
      <c r="Q380" s="95"/>
    </row>
    <row r="381" spans="1:17" x14ac:dyDescent="0.2">
      <c r="A381" s="116" t="s">
        <v>105</v>
      </c>
      <c r="B381" s="116" t="str">
        <f t="shared" si="55"/>
        <v>Queenstown</v>
      </c>
      <c r="C381" s="32" t="s">
        <v>86</v>
      </c>
      <c r="D381" s="22">
        <v>2</v>
      </c>
      <c r="E381" s="22">
        <v>0</v>
      </c>
      <c r="F381" s="22">
        <v>1</v>
      </c>
      <c r="G381" s="22">
        <v>2</v>
      </c>
      <c r="H381" s="22">
        <v>1</v>
      </c>
      <c r="I381" s="22">
        <v>3</v>
      </c>
      <c r="J381" s="22">
        <v>3</v>
      </c>
      <c r="K381" s="22">
        <v>2</v>
      </c>
      <c r="L381" s="22">
        <v>0</v>
      </c>
      <c r="M381" s="22">
        <v>3</v>
      </c>
      <c r="Q381" s="95"/>
    </row>
    <row r="382" spans="1:17" x14ac:dyDescent="0.2">
      <c r="A382" s="116" t="s">
        <v>105</v>
      </c>
      <c r="B382" s="116" t="str">
        <f t="shared" si="55"/>
        <v>Queenstown</v>
      </c>
      <c r="C382" s="32" t="s">
        <v>15</v>
      </c>
      <c r="D382" s="22">
        <v>0</v>
      </c>
      <c r="E382" s="22">
        <v>0</v>
      </c>
      <c r="F382" s="22">
        <v>0</v>
      </c>
      <c r="G382" s="22">
        <v>0</v>
      </c>
      <c r="H382" s="22">
        <v>0</v>
      </c>
      <c r="I382" s="22">
        <v>0</v>
      </c>
      <c r="J382" s="22">
        <v>0</v>
      </c>
      <c r="K382" s="22">
        <v>0</v>
      </c>
      <c r="L382" s="22">
        <v>0</v>
      </c>
      <c r="M382" s="22">
        <v>0</v>
      </c>
      <c r="Q382" s="95"/>
    </row>
    <row r="383" spans="1:17" x14ac:dyDescent="0.2">
      <c r="A383" s="116" t="s">
        <v>105</v>
      </c>
      <c r="B383" s="114" t="str">
        <f t="shared" si="55"/>
        <v>Queenstown</v>
      </c>
      <c r="C383" s="31" t="s">
        <v>0</v>
      </c>
      <c r="D383" s="57">
        <v>4</v>
      </c>
      <c r="E383" s="57">
        <v>6</v>
      </c>
      <c r="F383" s="57">
        <v>6</v>
      </c>
      <c r="G383" s="57">
        <v>4</v>
      </c>
      <c r="H383" s="57">
        <v>4</v>
      </c>
      <c r="I383" s="57">
        <v>9</v>
      </c>
      <c r="J383" s="57">
        <v>4</v>
      </c>
      <c r="K383" s="57">
        <v>5</v>
      </c>
      <c r="L383" s="57">
        <v>3</v>
      </c>
      <c r="M383" s="57">
        <v>5</v>
      </c>
      <c r="Q383" s="95"/>
    </row>
    <row r="384" spans="1:17" x14ac:dyDescent="0.2">
      <c r="A384" s="116" t="s">
        <v>105</v>
      </c>
      <c r="B384" s="116" t="s">
        <v>107</v>
      </c>
      <c r="C384" s="32" t="s">
        <v>84</v>
      </c>
      <c r="D384" s="22">
        <v>19</v>
      </c>
      <c r="E384" s="22">
        <v>20</v>
      </c>
      <c r="F384" s="22">
        <v>24</v>
      </c>
      <c r="G384" s="22">
        <v>19</v>
      </c>
      <c r="H384" s="22">
        <v>20</v>
      </c>
      <c r="I384" s="22">
        <v>23</v>
      </c>
      <c r="J384" s="22">
        <v>13</v>
      </c>
      <c r="K384" s="22">
        <v>16</v>
      </c>
      <c r="L384" s="22">
        <v>20</v>
      </c>
      <c r="M384" s="22">
        <v>20</v>
      </c>
      <c r="Q384" s="95"/>
    </row>
    <row r="385" spans="1:17" x14ac:dyDescent="0.2">
      <c r="A385" s="116" t="s">
        <v>105</v>
      </c>
      <c r="B385" s="116" t="str">
        <f t="shared" ref="B385:B388" si="56">B384</f>
        <v>Justice service area total</v>
      </c>
      <c r="C385" s="32" t="s">
        <v>85</v>
      </c>
      <c r="D385" s="22">
        <v>7</v>
      </c>
      <c r="E385" s="22">
        <v>3</v>
      </c>
      <c r="F385" s="22">
        <v>6</v>
      </c>
      <c r="G385" s="22">
        <v>6</v>
      </c>
      <c r="H385" s="22">
        <v>5</v>
      </c>
      <c r="I385" s="22">
        <v>6</v>
      </c>
      <c r="J385" s="22">
        <v>3</v>
      </c>
      <c r="K385" s="22">
        <v>4</v>
      </c>
      <c r="L385" s="22">
        <v>4</v>
      </c>
      <c r="M385" s="22">
        <v>1</v>
      </c>
      <c r="Q385" s="95"/>
    </row>
    <row r="386" spans="1:17" x14ac:dyDescent="0.2">
      <c r="A386" s="116" t="s">
        <v>105</v>
      </c>
      <c r="B386" s="116" t="str">
        <f t="shared" si="56"/>
        <v>Justice service area total</v>
      </c>
      <c r="C386" s="32" t="s">
        <v>86</v>
      </c>
      <c r="D386" s="22">
        <v>14</v>
      </c>
      <c r="E386" s="22">
        <v>9</v>
      </c>
      <c r="F386" s="22">
        <v>17</v>
      </c>
      <c r="G386" s="22">
        <v>11</v>
      </c>
      <c r="H386" s="22">
        <v>11</v>
      </c>
      <c r="I386" s="22">
        <v>11</v>
      </c>
      <c r="J386" s="22">
        <v>10</v>
      </c>
      <c r="K386" s="22">
        <v>21</v>
      </c>
      <c r="L386" s="22">
        <v>20</v>
      </c>
      <c r="M386" s="22">
        <v>21</v>
      </c>
      <c r="Q386" s="95"/>
    </row>
    <row r="387" spans="1:17" x14ac:dyDescent="0.2">
      <c r="A387" s="116" t="s">
        <v>105</v>
      </c>
      <c r="B387" s="116" t="str">
        <f t="shared" si="56"/>
        <v>Justice service area total</v>
      </c>
      <c r="C387" s="32" t="s">
        <v>15</v>
      </c>
      <c r="D387" s="22">
        <v>0</v>
      </c>
      <c r="E387" s="22">
        <v>1</v>
      </c>
      <c r="F387" s="22">
        <v>3</v>
      </c>
      <c r="G387" s="22">
        <v>1</v>
      </c>
      <c r="H387" s="22">
        <v>1</v>
      </c>
      <c r="I387" s="22">
        <v>1</v>
      </c>
      <c r="J387" s="22">
        <v>0</v>
      </c>
      <c r="K387" s="22">
        <v>2</v>
      </c>
      <c r="L387" s="22">
        <v>1</v>
      </c>
      <c r="M387" s="22">
        <v>0</v>
      </c>
      <c r="Q387" s="95"/>
    </row>
    <row r="388" spans="1:17" x14ac:dyDescent="0.2">
      <c r="A388" s="114" t="s">
        <v>105</v>
      </c>
      <c r="B388" s="114" t="str">
        <f t="shared" si="56"/>
        <v>Justice service area total</v>
      </c>
      <c r="C388" s="31" t="s">
        <v>0</v>
      </c>
      <c r="D388" s="26">
        <v>40</v>
      </c>
      <c r="E388" s="26">
        <v>33</v>
      </c>
      <c r="F388" s="26">
        <v>50</v>
      </c>
      <c r="G388" s="26">
        <v>37</v>
      </c>
      <c r="H388" s="26">
        <v>37</v>
      </c>
      <c r="I388" s="26">
        <v>41</v>
      </c>
      <c r="J388" s="26">
        <v>26</v>
      </c>
      <c r="K388" s="26">
        <v>43</v>
      </c>
      <c r="L388" s="26">
        <v>45</v>
      </c>
      <c r="M388" s="26">
        <v>42</v>
      </c>
      <c r="Q388" s="95"/>
    </row>
  </sheetData>
  <autoFilter ref="A13:C388" xr:uid="{00000000-0009-0000-0000-000006000000}"/>
  <mergeCells count="98">
    <mergeCell ref="A1:M1"/>
    <mergeCell ref="A3:M3"/>
    <mergeCell ref="A4:M4"/>
    <mergeCell ref="A7:B11"/>
    <mergeCell ref="A2:M2"/>
    <mergeCell ref="A5:M5"/>
    <mergeCell ref="A39:A53"/>
    <mergeCell ref="A54:A63"/>
    <mergeCell ref="D12:M12"/>
    <mergeCell ref="B54:B58"/>
    <mergeCell ref="B39:B43"/>
    <mergeCell ref="B44:B48"/>
    <mergeCell ref="B49:B53"/>
    <mergeCell ref="B59:B63"/>
    <mergeCell ref="A14:A38"/>
    <mergeCell ref="B14:B18"/>
    <mergeCell ref="B19:B23"/>
    <mergeCell ref="B24:B28"/>
    <mergeCell ref="B29:B33"/>
    <mergeCell ref="B34:B38"/>
    <mergeCell ref="A64:A83"/>
    <mergeCell ref="B64:B68"/>
    <mergeCell ref="A84:A118"/>
    <mergeCell ref="B114:B118"/>
    <mergeCell ref="B69:B73"/>
    <mergeCell ref="B74:B78"/>
    <mergeCell ref="B79:B83"/>
    <mergeCell ref="B104:B108"/>
    <mergeCell ref="B84:B88"/>
    <mergeCell ref="B89:B93"/>
    <mergeCell ref="B94:B98"/>
    <mergeCell ref="B99:B103"/>
    <mergeCell ref="B124:B128"/>
    <mergeCell ref="B134:B138"/>
    <mergeCell ref="B139:B143"/>
    <mergeCell ref="B129:B133"/>
    <mergeCell ref="B109:B113"/>
    <mergeCell ref="A119:A143"/>
    <mergeCell ref="A169:A203"/>
    <mergeCell ref="B169:B173"/>
    <mergeCell ref="B174:B178"/>
    <mergeCell ref="B179:B183"/>
    <mergeCell ref="B184:B188"/>
    <mergeCell ref="B189:B193"/>
    <mergeCell ref="B194:B198"/>
    <mergeCell ref="B199:B203"/>
    <mergeCell ref="A144:A168"/>
    <mergeCell ref="B144:B148"/>
    <mergeCell ref="B149:B153"/>
    <mergeCell ref="B154:B158"/>
    <mergeCell ref="B159:B163"/>
    <mergeCell ref="B164:B168"/>
    <mergeCell ref="B119:B123"/>
    <mergeCell ref="A204:A233"/>
    <mergeCell ref="B204:B208"/>
    <mergeCell ref="B209:B213"/>
    <mergeCell ref="B214:B218"/>
    <mergeCell ref="B219:B223"/>
    <mergeCell ref="B224:B228"/>
    <mergeCell ref="B229:B233"/>
    <mergeCell ref="A234:A258"/>
    <mergeCell ref="B234:B238"/>
    <mergeCell ref="B239:B243"/>
    <mergeCell ref="B244:B248"/>
    <mergeCell ref="B249:B253"/>
    <mergeCell ref="B254:B258"/>
    <mergeCell ref="A364:A388"/>
    <mergeCell ref="B364:B368"/>
    <mergeCell ref="B369:B373"/>
    <mergeCell ref="B374:B378"/>
    <mergeCell ref="B379:B383"/>
    <mergeCell ref="B384:B388"/>
    <mergeCell ref="A319:A338"/>
    <mergeCell ref="B319:B323"/>
    <mergeCell ref="B324:B328"/>
    <mergeCell ref="B329:B333"/>
    <mergeCell ref="B334:B338"/>
    <mergeCell ref="A339:A363"/>
    <mergeCell ref="B339:B343"/>
    <mergeCell ref="B344:B348"/>
    <mergeCell ref="B349:B353"/>
    <mergeCell ref="B354:B358"/>
    <mergeCell ref="B359:B363"/>
    <mergeCell ref="B264:B268"/>
    <mergeCell ref="B269:B273"/>
    <mergeCell ref="A274:A288"/>
    <mergeCell ref="B274:B278"/>
    <mergeCell ref="B279:B283"/>
    <mergeCell ref="B284:B288"/>
    <mergeCell ref="A259:A273"/>
    <mergeCell ref="B259:B263"/>
    <mergeCell ref="A289:A318"/>
    <mergeCell ref="B289:B293"/>
    <mergeCell ref="B294:B298"/>
    <mergeCell ref="B299:B303"/>
    <mergeCell ref="B304:B308"/>
    <mergeCell ref="B309:B313"/>
    <mergeCell ref="B314:B318"/>
  </mergeCells>
  <hyperlinks>
    <hyperlink ref="A3:G3" location="'Definitions and data notes'!A1" display="For more information on how to interpret these figures, please read the Definitions and data notes." xr:uid="{00000000-0004-0000-0600-000000000000}"/>
    <hyperlink ref="A4:G4" location="Contents!A1" display="Back to Contents page" xr:uid="{00000000-0004-0000-0600-000001000000}"/>
  </hyperlinks>
  <pageMargins left="0.7" right="0.7" top="0.75" bottom="0.75" header="0.3" footer="0.3"/>
  <pageSetup paperSize="8" scale="7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tabColor theme="9" tint="0.79998168889431442"/>
    <pageSetUpPr fitToPage="1"/>
  </sheetPr>
  <dimension ref="A1:V63"/>
  <sheetViews>
    <sheetView zoomScaleNormal="100" workbookViewId="0">
      <pane ySplit="8" topLeftCell="A9" activePane="bottomLeft" state="frozen"/>
      <selection pane="bottomLeft" sqref="A1:V1"/>
    </sheetView>
  </sheetViews>
  <sheetFormatPr defaultColWidth="9" defaultRowHeight="14.25" x14ac:dyDescent="0.2"/>
  <cols>
    <col min="1" max="1" width="25.625" style="28" customWidth="1"/>
    <col min="2" max="2" width="20.625" style="28" customWidth="1"/>
    <col min="3" max="22" width="8.125" style="28" customWidth="1"/>
    <col min="23" max="16384" width="9" style="28"/>
  </cols>
  <sheetData>
    <row r="1" spans="1:22" s="38" customFormat="1" ht="15" x14ac:dyDescent="0.2">
      <c r="A1" s="99" t="s">
        <v>254</v>
      </c>
      <c r="B1" s="99"/>
      <c r="C1" s="99"/>
      <c r="D1" s="99"/>
      <c r="E1" s="99"/>
      <c r="F1" s="99"/>
      <c r="G1" s="99"/>
      <c r="H1" s="99"/>
      <c r="I1" s="99"/>
      <c r="J1" s="99"/>
      <c r="K1" s="99"/>
      <c r="L1" s="99"/>
      <c r="M1" s="99"/>
      <c r="N1" s="99"/>
      <c r="O1" s="99"/>
      <c r="P1" s="99"/>
      <c r="Q1" s="99"/>
      <c r="R1" s="99"/>
      <c r="S1" s="99"/>
      <c r="T1" s="99"/>
      <c r="U1" s="99"/>
      <c r="V1" s="99"/>
    </row>
    <row r="2" spans="1:22" ht="26.25" customHeight="1" x14ac:dyDescent="0.2">
      <c r="A2" s="100" t="s">
        <v>278</v>
      </c>
      <c r="B2" s="100"/>
      <c r="C2" s="100"/>
      <c r="D2" s="100"/>
      <c r="E2" s="100"/>
      <c r="F2" s="100"/>
      <c r="G2" s="100"/>
      <c r="H2" s="100"/>
      <c r="I2" s="100"/>
      <c r="J2" s="100"/>
      <c r="K2" s="100"/>
      <c r="L2" s="100"/>
      <c r="M2" s="100"/>
      <c r="N2" s="100"/>
      <c r="O2" s="100"/>
      <c r="P2" s="100"/>
      <c r="Q2" s="100"/>
      <c r="R2" s="100"/>
      <c r="S2" s="100"/>
      <c r="T2" s="100"/>
      <c r="U2" s="100"/>
      <c r="V2" s="100"/>
    </row>
    <row r="3" spans="1:22" ht="26.25" customHeight="1" x14ac:dyDescent="0.2">
      <c r="A3" s="100" t="s">
        <v>133</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137</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x14ac:dyDescent="0.2">
      <c r="A6" s="100" t="s">
        <v>305</v>
      </c>
      <c r="B6" s="100"/>
      <c r="C6" s="100"/>
      <c r="D6" s="100"/>
      <c r="E6" s="100"/>
      <c r="F6" s="100"/>
      <c r="G6" s="100"/>
      <c r="H6" s="100"/>
      <c r="I6" s="100"/>
      <c r="J6" s="100"/>
      <c r="K6" s="100"/>
      <c r="L6" s="100"/>
      <c r="M6" s="100"/>
      <c r="N6" s="100"/>
      <c r="O6" s="100"/>
      <c r="P6" s="100"/>
      <c r="Q6" s="100"/>
      <c r="R6" s="100"/>
      <c r="S6" s="100"/>
      <c r="T6" s="100"/>
      <c r="U6" s="100"/>
      <c r="V6" s="100"/>
    </row>
    <row r="7" spans="1:22" s="19" customFormat="1" x14ac:dyDescent="0.2">
      <c r="A7" s="115" t="s">
        <v>186</v>
      </c>
      <c r="B7" s="115"/>
      <c r="C7" s="109" t="s">
        <v>141</v>
      </c>
      <c r="D7" s="109"/>
      <c r="E7" s="109"/>
      <c r="F7" s="109"/>
      <c r="G7" s="109"/>
      <c r="H7" s="109"/>
      <c r="I7" s="109"/>
      <c r="J7" s="109"/>
      <c r="K7" s="109"/>
      <c r="L7" s="109"/>
      <c r="M7" s="110" t="s">
        <v>140</v>
      </c>
      <c r="N7" s="109"/>
      <c r="O7" s="109"/>
      <c r="P7" s="109"/>
      <c r="Q7" s="109"/>
      <c r="R7" s="109"/>
      <c r="S7" s="109"/>
      <c r="T7" s="109"/>
      <c r="U7" s="109"/>
      <c r="V7" s="109"/>
    </row>
    <row r="8" spans="1:22" s="38" customFormat="1" ht="14.25" customHeight="1" x14ac:dyDescent="0.2">
      <c r="A8" s="18" t="s">
        <v>122</v>
      </c>
      <c r="B8" s="18" t="s">
        <v>87</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ht="14.25" customHeight="1" x14ac:dyDescent="0.2">
      <c r="A9" s="117" t="s">
        <v>115</v>
      </c>
      <c r="B9" s="32" t="s">
        <v>88</v>
      </c>
      <c r="C9" s="22">
        <v>468</v>
      </c>
      <c r="D9" s="22">
        <v>409</v>
      </c>
      <c r="E9" s="22">
        <v>440</v>
      </c>
      <c r="F9" s="22">
        <v>506</v>
      </c>
      <c r="G9" s="22">
        <v>472</v>
      </c>
      <c r="H9" s="22">
        <v>364</v>
      </c>
      <c r="I9" s="22">
        <v>316</v>
      </c>
      <c r="J9" s="22">
        <v>417</v>
      </c>
      <c r="K9" s="22">
        <v>420</v>
      </c>
      <c r="L9" s="22">
        <v>494</v>
      </c>
      <c r="M9" s="52">
        <v>0.65</v>
      </c>
      <c r="N9" s="49">
        <v>0.56000000000000005</v>
      </c>
      <c r="O9" s="49">
        <v>0.59</v>
      </c>
      <c r="P9" s="49">
        <v>0.63</v>
      </c>
      <c r="Q9" s="49">
        <v>0.59</v>
      </c>
      <c r="R9" s="49">
        <v>0.52</v>
      </c>
      <c r="S9" s="49">
        <v>0.51</v>
      </c>
      <c r="T9" s="49">
        <v>0.56000000000000005</v>
      </c>
      <c r="U9" s="49">
        <v>0.53</v>
      </c>
      <c r="V9" s="49">
        <v>0.56000000000000005</v>
      </c>
    </row>
    <row r="10" spans="1:22" x14ac:dyDescent="0.2">
      <c r="A10" s="117" t="str">
        <f t="shared" ref="A10:A19" si="0">A9</f>
        <v>Total sexual offences</v>
      </c>
      <c r="B10" s="32" t="s">
        <v>112</v>
      </c>
      <c r="C10" s="22">
        <v>123</v>
      </c>
      <c r="D10" s="22">
        <v>146</v>
      </c>
      <c r="E10" s="22">
        <v>157</v>
      </c>
      <c r="F10" s="22">
        <v>145</v>
      </c>
      <c r="G10" s="22">
        <v>159</v>
      </c>
      <c r="H10" s="22">
        <v>162</v>
      </c>
      <c r="I10" s="22">
        <v>153</v>
      </c>
      <c r="J10" s="22">
        <v>155</v>
      </c>
      <c r="K10" s="22">
        <v>191</v>
      </c>
      <c r="L10" s="22">
        <v>199</v>
      </c>
      <c r="M10" s="52">
        <v>0.17</v>
      </c>
      <c r="N10" s="49">
        <v>0.2</v>
      </c>
      <c r="O10" s="49">
        <v>0.21</v>
      </c>
      <c r="P10" s="49">
        <v>0.18</v>
      </c>
      <c r="Q10" s="49">
        <v>0.2</v>
      </c>
      <c r="R10" s="49">
        <v>0.23</v>
      </c>
      <c r="S10" s="49">
        <v>0.25</v>
      </c>
      <c r="T10" s="49">
        <v>0.21</v>
      </c>
      <c r="U10" s="49">
        <v>0.24</v>
      </c>
      <c r="V10" s="49">
        <v>0.22</v>
      </c>
    </row>
    <row r="11" spans="1:22" x14ac:dyDescent="0.2">
      <c r="A11" s="117" t="str">
        <f t="shared" si="0"/>
        <v>Total sexual offences</v>
      </c>
      <c r="B11" s="32" t="s">
        <v>113</v>
      </c>
      <c r="C11" s="22">
        <v>57</v>
      </c>
      <c r="D11" s="22">
        <v>55</v>
      </c>
      <c r="E11" s="22">
        <v>48</v>
      </c>
      <c r="F11" s="22">
        <v>51</v>
      </c>
      <c r="G11" s="22">
        <v>61</v>
      </c>
      <c r="H11" s="22">
        <v>78</v>
      </c>
      <c r="I11" s="22">
        <v>50</v>
      </c>
      <c r="J11" s="22">
        <v>71</v>
      </c>
      <c r="K11" s="22">
        <v>87</v>
      </c>
      <c r="L11" s="22">
        <v>95</v>
      </c>
      <c r="M11" s="52">
        <v>0.08</v>
      </c>
      <c r="N11" s="49">
        <v>0.08</v>
      </c>
      <c r="O11" s="49">
        <v>0.06</v>
      </c>
      <c r="P11" s="49">
        <v>0.06</v>
      </c>
      <c r="Q11" s="49">
        <v>0.08</v>
      </c>
      <c r="R11" s="49">
        <v>0.11</v>
      </c>
      <c r="S11" s="49">
        <v>0.08</v>
      </c>
      <c r="T11" s="49">
        <v>0.1</v>
      </c>
      <c r="U11" s="49">
        <v>0.11</v>
      </c>
      <c r="V11" s="49">
        <v>0.11</v>
      </c>
    </row>
    <row r="12" spans="1:22" x14ac:dyDescent="0.2">
      <c r="A12" s="117" t="str">
        <f t="shared" si="0"/>
        <v>Total sexual offences</v>
      </c>
      <c r="B12" s="32" t="s">
        <v>114</v>
      </c>
      <c r="C12" s="22">
        <v>26</v>
      </c>
      <c r="D12" s="22">
        <v>26</v>
      </c>
      <c r="E12" s="22">
        <v>29</v>
      </c>
      <c r="F12" s="22">
        <v>30</v>
      </c>
      <c r="G12" s="22">
        <v>37</v>
      </c>
      <c r="H12" s="22">
        <v>48</v>
      </c>
      <c r="I12" s="22">
        <v>45</v>
      </c>
      <c r="J12" s="22">
        <v>39</v>
      </c>
      <c r="K12" s="22">
        <v>39</v>
      </c>
      <c r="L12" s="22">
        <v>41</v>
      </c>
      <c r="M12" s="52">
        <v>0.04</v>
      </c>
      <c r="N12" s="49">
        <v>0.04</v>
      </c>
      <c r="O12" s="49">
        <v>0.04</v>
      </c>
      <c r="P12" s="49">
        <v>0.04</v>
      </c>
      <c r="Q12" s="49">
        <v>0.05</v>
      </c>
      <c r="R12" s="49">
        <v>7.0000000000000007E-2</v>
      </c>
      <c r="S12" s="49">
        <v>7.0000000000000007E-2</v>
      </c>
      <c r="T12" s="49">
        <v>0.05</v>
      </c>
      <c r="U12" s="49">
        <v>0.05</v>
      </c>
      <c r="V12" s="49">
        <v>0.05</v>
      </c>
    </row>
    <row r="13" spans="1:22" x14ac:dyDescent="0.2">
      <c r="A13" s="117" t="str">
        <f t="shared" si="0"/>
        <v>Total sexual offences</v>
      </c>
      <c r="B13" s="32" t="s">
        <v>89</v>
      </c>
      <c r="C13" s="22">
        <v>29</v>
      </c>
      <c r="D13" s="22">
        <v>59</v>
      </c>
      <c r="E13" s="22">
        <v>38</v>
      </c>
      <c r="F13" s="22">
        <v>39</v>
      </c>
      <c r="G13" s="22">
        <v>24</v>
      </c>
      <c r="H13" s="22">
        <v>19</v>
      </c>
      <c r="I13" s="22">
        <v>25</v>
      </c>
      <c r="J13" s="22">
        <v>13</v>
      </c>
      <c r="K13" s="22">
        <v>19</v>
      </c>
      <c r="L13" s="22">
        <v>23</v>
      </c>
      <c r="M13" s="52">
        <v>0.04</v>
      </c>
      <c r="N13" s="49">
        <v>0.08</v>
      </c>
      <c r="O13" s="49">
        <v>0.05</v>
      </c>
      <c r="P13" s="49">
        <v>0.05</v>
      </c>
      <c r="Q13" s="49">
        <v>0.03</v>
      </c>
      <c r="R13" s="49">
        <v>0.03</v>
      </c>
      <c r="S13" s="49">
        <v>0.04</v>
      </c>
      <c r="T13" s="49">
        <v>0.02</v>
      </c>
      <c r="U13" s="49">
        <v>0.02</v>
      </c>
      <c r="V13" s="49">
        <v>0.03</v>
      </c>
    </row>
    <row r="14" spans="1:22" x14ac:dyDescent="0.2">
      <c r="A14" s="117" t="str">
        <f t="shared" si="0"/>
        <v>Total sexual offences</v>
      </c>
      <c r="B14" s="32" t="s">
        <v>90</v>
      </c>
      <c r="C14" s="22">
        <v>7</v>
      </c>
      <c r="D14" s="22">
        <v>12</v>
      </c>
      <c r="E14" s="22">
        <v>10</v>
      </c>
      <c r="F14" s="22">
        <v>8</v>
      </c>
      <c r="G14" s="22">
        <v>14</v>
      </c>
      <c r="H14" s="22">
        <v>11</v>
      </c>
      <c r="I14" s="22">
        <v>14</v>
      </c>
      <c r="J14" s="22">
        <v>24</v>
      </c>
      <c r="K14" s="22">
        <v>15</v>
      </c>
      <c r="L14" s="22">
        <v>13</v>
      </c>
      <c r="M14" s="52">
        <v>0.01</v>
      </c>
      <c r="N14" s="49">
        <v>0.02</v>
      </c>
      <c r="O14" s="49">
        <v>0.01</v>
      </c>
      <c r="P14" s="49">
        <v>0.01</v>
      </c>
      <c r="Q14" s="49">
        <v>0.02</v>
      </c>
      <c r="R14" s="49">
        <v>0.02</v>
      </c>
      <c r="S14" s="49">
        <v>0.02</v>
      </c>
      <c r="T14" s="49">
        <v>0.03</v>
      </c>
      <c r="U14" s="49">
        <v>0.02</v>
      </c>
      <c r="V14" s="49">
        <v>0.01</v>
      </c>
    </row>
    <row r="15" spans="1:22" x14ac:dyDescent="0.2">
      <c r="A15" s="117" t="str">
        <f t="shared" si="0"/>
        <v>Total sexual offences</v>
      </c>
      <c r="B15" s="32" t="s">
        <v>91</v>
      </c>
      <c r="C15" s="22">
        <v>7</v>
      </c>
      <c r="D15" s="22">
        <v>10</v>
      </c>
      <c r="E15" s="22">
        <v>17</v>
      </c>
      <c r="F15" s="22">
        <v>14</v>
      </c>
      <c r="G15" s="22">
        <v>17</v>
      </c>
      <c r="H15" s="22">
        <v>9</v>
      </c>
      <c r="I15" s="22">
        <v>9</v>
      </c>
      <c r="J15" s="22">
        <v>12</v>
      </c>
      <c r="K15" s="22">
        <v>14</v>
      </c>
      <c r="L15" s="22">
        <v>11</v>
      </c>
      <c r="M15" s="52">
        <v>0.01</v>
      </c>
      <c r="N15" s="49">
        <v>0.01</v>
      </c>
      <c r="O15" s="49">
        <v>0.02</v>
      </c>
      <c r="P15" s="49">
        <v>0.02</v>
      </c>
      <c r="Q15" s="49">
        <v>0.02</v>
      </c>
      <c r="R15" s="49">
        <v>0.01</v>
      </c>
      <c r="S15" s="49">
        <v>0.01</v>
      </c>
      <c r="T15" s="49">
        <v>0.02</v>
      </c>
      <c r="U15" s="49">
        <v>0.02</v>
      </c>
      <c r="V15" s="49">
        <v>0.01</v>
      </c>
    </row>
    <row r="16" spans="1:22" x14ac:dyDescent="0.2">
      <c r="A16" s="117" t="str">
        <f t="shared" si="0"/>
        <v>Total sexual offences</v>
      </c>
      <c r="B16" s="32" t="s">
        <v>92</v>
      </c>
      <c r="C16" s="22">
        <v>0</v>
      </c>
      <c r="D16" s="22">
        <v>1</v>
      </c>
      <c r="E16" s="22">
        <v>1</v>
      </c>
      <c r="F16" s="22">
        <v>1</v>
      </c>
      <c r="G16" s="22">
        <v>2</v>
      </c>
      <c r="H16" s="22">
        <v>2</v>
      </c>
      <c r="I16" s="22">
        <v>0</v>
      </c>
      <c r="J16" s="22">
        <v>1</v>
      </c>
      <c r="K16" s="22">
        <v>1</v>
      </c>
      <c r="L16" s="22">
        <v>3</v>
      </c>
      <c r="M16" s="52">
        <v>0</v>
      </c>
      <c r="N16" s="49" t="s">
        <v>200</v>
      </c>
      <c r="O16" s="49" t="s">
        <v>200</v>
      </c>
      <c r="P16" s="49" t="s">
        <v>200</v>
      </c>
      <c r="Q16" s="49" t="s">
        <v>200</v>
      </c>
      <c r="R16" s="49" t="s">
        <v>200</v>
      </c>
      <c r="S16" s="49">
        <v>0</v>
      </c>
      <c r="T16" s="49" t="s">
        <v>200</v>
      </c>
      <c r="U16" s="49" t="s">
        <v>200</v>
      </c>
      <c r="V16" s="49" t="s">
        <v>200</v>
      </c>
    </row>
    <row r="17" spans="1:22" x14ac:dyDescent="0.2">
      <c r="A17" s="117" t="str">
        <f t="shared" si="0"/>
        <v>Total sexual offences</v>
      </c>
      <c r="B17" s="32" t="s">
        <v>15</v>
      </c>
      <c r="C17" s="22">
        <v>3</v>
      </c>
      <c r="D17" s="22">
        <v>2</v>
      </c>
      <c r="E17" s="22">
        <v>7</v>
      </c>
      <c r="F17" s="22">
        <v>3</v>
      </c>
      <c r="G17" s="22">
        <v>6</v>
      </c>
      <c r="H17" s="22">
        <v>5</v>
      </c>
      <c r="I17" s="22">
        <v>4</v>
      </c>
      <c r="J17" s="22">
        <v>5</v>
      </c>
      <c r="K17" s="22">
        <v>3</v>
      </c>
      <c r="L17" s="22">
        <v>4</v>
      </c>
      <c r="M17" s="52" t="s">
        <v>200</v>
      </c>
      <c r="N17" s="49" t="s">
        <v>200</v>
      </c>
      <c r="O17" s="49">
        <v>0.01</v>
      </c>
      <c r="P17" s="49" t="s">
        <v>200</v>
      </c>
      <c r="Q17" s="49">
        <v>0.01</v>
      </c>
      <c r="R17" s="49">
        <v>0.01</v>
      </c>
      <c r="S17" s="49">
        <v>0.01</v>
      </c>
      <c r="T17" s="49">
        <v>0.01</v>
      </c>
      <c r="U17" s="49" t="s">
        <v>200</v>
      </c>
      <c r="V17" s="49" t="s">
        <v>200</v>
      </c>
    </row>
    <row r="18" spans="1:22" x14ac:dyDescent="0.2">
      <c r="A18" s="117" t="str">
        <f t="shared" si="0"/>
        <v>Total sexual offences</v>
      </c>
      <c r="B18" s="32" t="s">
        <v>93</v>
      </c>
      <c r="C18" s="22">
        <v>0</v>
      </c>
      <c r="D18" s="22">
        <v>4</v>
      </c>
      <c r="E18" s="22">
        <v>1</v>
      </c>
      <c r="F18" s="22">
        <v>5</v>
      </c>
      <c r="G18" s="22">
        <v>4</v>
      </c>
      <c r="H18" s="22">
        <v>3</v>
      </c>
      <c r="I18" s="22">
        <v>0</v>
      </c>
      <c r="J18" s="22">
        <v>2</v>
      </c>
      <c r="K18" s="22">
        <v>4</v>
      </c>
      <c r="L18" s="22">
        <v>6</v>
      </c>
      <c r="M18" s="52">
        <v>0</v>
      </c>
      <c r="N18" s="49">
        <v>0.01</v>
      </c>
      <c r="O18" s="49" t="s">
        <v>200</v>
      </c>
      <c r="P18" s="49">
        <v>0.01</v>
      </c>
      <c r="Q18" s="49">
        <v>0.01</v>
      </c>
      <c r="R18" s="49" t="s">
        <v>200</v>
      </c>
      <c r="S18" s="49">
        <v>0</v>
      </c>
      <c r="T18" s="49" t="s">
        <v>200</v>
      </c>
      <c r="U18" s="49">
        <v>0.01</v>
      </c>
      <c r="V18" s="49">
        <v>0.01</v>
      </c>
    </row>
    <row r="19" spans="1:22" x14ac:dyDescent="0.2">
      <c r="A19" s="118" t="str">
        <f t="shared" si="0"/>
        <v>Total sexual offences</v>
      </c>
      <c r="B19" s="40" t="s">
        <v>0</v>
      </c>
      <c r="C19" s="90">
        <v>720</v>
      </c>
      <c r="D19" s="90">
        <v>724</v>
      </c>
      <c r="E19" s="90">
        <v>748</v>
      </c>
      <c r="F19" s="90">
        <v>802</v>
      </c>
      <c r="G19" s="90">
        <v>796</v>
      </c>
      <c r="H19" s="90">
        <v>701</v>
      </c>
      <c r="I19" s="90">
        <v>616</v>
      </c>
      <c r="J19" s="90">
        <v>739</v>
      </c>
      <c r="K19" s="90">
        <v>793</v>
      </c>
      <c r="L19" s="90">
        <v>889</v>
      </c>
      <c r="M19" s="88">
        <v>1</v>
      </c>
      <c r="N19" s="89">
        <v>1</v>
      </c>
      <c r="O19" s="89">
        <v>1</v>
      </c>
      <c r="P19" s="89">
        <v>1</v>
      </c>
      <c r="Q19" s="89">
        <v>1</v>
      </c>
      <c r="R19" s="89">
        <v>1</v>
      </c>
      <c r="S19" s="89">
        <v>1</v>
      </c>
      <c r="T19" s="89">
        <v>1</v>
      </c>
      <c r="U19" s="89">
        <v>1</v>
      </c>
      <c r="V19" s="89">
        <v>1</v>
      </c>
    </row>
    <row r="20" spans="1:22" ht="14.25" customHeight="1" x14ac:dyDescent="0.2">
      <c r="A20" s="113" t="s">
        <v>116</v>
      </c>
      <c r="B20" s="32" t="s">
        <v>88</v>
      </c>
      <c r="C20" s="22">
        <v>308</v>
      </c>
      <c r="D20" s="22">
        <v>259</v>
      </c>
      <c r="E20" s="22">
        <v>293</v>
      </c>
      <c r="F20" s="22">
        <v>321</v>
      </c>
      <c r="G20" s="22">
        <v>314</v>
      </c>
      <c r="H20" s="22">
        <v>223</v>
      </c>
      <c r="I20" s="22">
        <v>206</v>
      </c>
      <c r="J20" s="22">
        <v>259</v>
      </c>
      <c r="K20" s="22">
        <v>275</v>
      </c>
      <c r="L20" s="22">
        <v>326</v>
      </c>
      <c r="M20" s="52">
        <v>0.69</v>
      </c>
      <c r="N20" s="49">
        <v>0.61</v>
      </c>
      <c r="O20" s="49">
        <v>0.66</v>
      </c>
      <c r="P20" s="49">
        <v>0.71</v>
      </c>
      <c r="Q20" s="49">
        <v>0.65</v>
      </c>
      <c r="R20" s="49">
        <v>0.59</v>
      </c>
      <c r="S20" s="49">
        <v>0.57999999999999996</v>
      </c>
      <c r="T20" s="49">
        <v>0.64</v>
      </c>
      <c r="U20" s="49">
        <v>0.59</v>
      </c>
      <c r="V20" s="49">
        <v>0.61</v>
      </c>
    </row>
    <row r="21" spans="1:22" ht="14.25" customHeight="1" x14ac:dyDescent="0.2">
      <c r="A21" s="113" t="str">
        <f t="shared" ref="A21:A30" si="1">A20</f>
        <v>Children (under 16 years)</v>
      </c>
      <c r="B21" s="32" t="s">
        <v>112</v>
      </c>
      <c r="C21" s="22">
        <v>87</v>
      </c>
      <c r="D21" s="22">
        <v>101</v>
      </c>
      <c r="E21" s="22">
        <v>102</v>
      </c>
      <c r="F21" s="22">
        <v>87</v>
      </c>
      <c r="G21" s="22">
        <v>115</v>
      </c>
      <c r="H21" s="22">
        <v>96</v>
      </c>
      <c r="I21" s="22">
        <v>93</v>
      </c>
      <c r="J21" s="22">
        <v>83</v>
      </c>
      <c r="K21" s="22">
        <v>127</v>
      </c>
      <c r="L21" s="22">
        <v>131</v>
      </c>
      <c r="M21" s="52">
        <v>0.2</v>
      </c>
      <c r="N21" s="49">
        <v>0.24</v>
      </c>
      <c r="O21" s="49">
        <v>0.23</v>
      </c>
      <c r="P21" s="49">
        <v>0.19</v>
      </c>
      <c r="Q21" s="49">
        <v>0.24</v>
      </c>
      <c r="R21" s="49">
        <v>0.25</v>
      </c>
      <c r="S21" s="49">
        <v>0.26</v>
      </c>
      <c r="T21" s="49">
        <v>0.21</v>
      </c>
      <c r="U21" s="49">
        <v>0.27</v>
      </c>
      <c r="V21" s="49">
        <v>0.24</v>
      </c>
    </row>
    <row r="22" spans="1:22" ht="14.25" customHeight="1" x14ac:dyDescent="0.2">
      <c r="A22" s="113" t="str">
        <f t="shared" si="1"/>
        <v>Children (under 16 years)</v>
      </c>
      <c r="B22" s="32" t="s">
        <v>113</v>
      </c>
      <c r="C22" s="22">
        <v>26</v>
      </c>
      <c r="D22" s="22">
        <v>34</v>
      </c>
      <c r="E22" s="22">
        <v>22</v>
      </c>
      <c r="F22" s="22">
        <v>16</v>
      </c>
      <c r="G22" s="22">
        <v>21</v>
      </c>
      <c r="H22" s="22">
        <v>31</v>
      </c>
      <c r="I22" s="22">
        <v>23</v>
      </c>
      <c r="J22" s="22">
        <v>35</v>
      </c>
      <c r="K22" s="22">
        <v>32</v>
      </c>
      <c r="L22" s="22">
        <v>43</v>
      </c>
      <c r="M22" s="52">
        <v>0.06</v>
      </c>
      <c r="N22" s="49">
        <v>0.08</v>
      </c>
      <c r="O22" s="49">
        <v>0.05</v>
      </c>
      <c r="P22" s="49">
        <v>0.04</v>
      </c>
      <c r="Q22" s="49">
        <v>0.04</v>
      </c>
      <c r="R22" s="49">
        <v>0.08</v>
      </c>
      <c r="S22" s="49">
        <v>0.06</v>
      </c>
      <c r="T22" s="49">
        <v>0.09</v>
      </c>
      <c r="U22" s="49">
        <v>7.0000000000000007E-2</v>
      </c>
      <c r="V22" s="49">
        <v>0.08</v>
      </c>
    </row>
    <row r="23" spans="1:22" ht="14.25" customHeight="1" x14ac:dyDescent="0.2">
      <c r="A23" s="113" t="str">
        <f t="shared" si="1"/>
        <v>Children (under 16 years)</v>
      </c>
      <c r="B23" s="32" t="s">
        <v>114</v>
      </c>
      <c r="C23" s="22">
        <v>11</v>
      </c>
      <c r="D23" s="22">
        <v>11</v>
      </c>
      <c r="E23" s="22">
        <v>16</v>
      </c>
      <c r="F23" s="22">
        <v>16</v>
      </c>
      <c r="G23" s="22">
        <v>16</v>
      </c>
      <c r="H23" s="22">
        <v>21</v>
      </c>
      <c r="I23" s="22">
        <v>21</v>
      </c>
      <c r="J23" s="22">
        <v>18</v>
      </c>
      <c r="K23" s="22">
        <v>19</v>
      </c>
      <c r="L23" s="22">
        <v>20</v>
      </c>
      <c r="M23" s="52">
        <v>0.02</v>
      </c>
      <c r="N23" s="49">
        <v>0.03</v>
      </c>
      <c r="O23" s="49">
        <v>0.04</v>
      </c>
      <c r="P23" s="49">
        <v>0.04</v>
      </c>
      <c r="Q23" s="49">
        <v>0.03</v>
      </c>
      <c r="R23" s="49">
        <v>0.06</v>
      </c>
      <c r="S23" s="49">
        <v>0.06</v>
      </c>
      <c r="T23" s="49">
        <v>0.04</v>
      </c>
      <c r="U23" s="49">
        <v>0.04</v>
      </c>
      <c r="V23" s="49">
        <v>0.04</v>
      </c>
    </row>
    <row r="24" spans="1:22" ht="14.25" customHeight="1" x14ac:dyDescent="0.2">
      <c r="A24" s="113" t="str">
        <f t="shared" si="1"/>
        <v>Children (under 16 years)</v>
      </c>
      <c r="B24" s="32" t="s">
        <v>89</v>
      </c>
      <c r="C24" s="22">
        <v>7</v>
      </c>
      <c r="D24" s="22">
        <v>11</v>
      </c>
      <c r="E24" s="22">
        <v>5</v>
      </c>
      <c r="F24" s="22">
        <v>4</v>
      </c>
      <c r="G24" s="22">
        <v>3</v>
      </c>
      <c r="H24" s="22">
        <v>2</v>
      </c>
      <c r="I24" s="22">
        <v>4</v>
      </c>
      <c r="J24" s="22">
        <v>0</v>
      </c>
      <c r="K24" s="22">
        <v>4</v>
      </c>
      <c r="L24" s="22">
        <v>3</v>
      </c>
      <c r="M24" s="52">
        <v>0.02</v>
      </c>
      <c r="N24" s="49">
        <v>0.03</v>
      </c>
      <c r="O24" s="49">
        <v>0.01</v>
      </c>
      <c r="P24" s="49">
        <v>0.01</v>
      </c>
      <c r="Q24" s="49">
        <v>0.01</v>
      </c>
      <c r="R24" s="49">
        <v>0.01</v>
      </c>
      <c r="S24" s="49">
        <v>0.01</v>
      </c>
      <c r="T24" s="49">
        <v>0</v>
      </c>
      <c r="U24" s="49">
        <v>0.01</v>
      </c>
      <c r="V24" s="49">
        <v>0.01</v>
      </c>
    </row>
    <row r="25" spans="1:22" ht="14.25" customHeight="1" x14ac:dyDescent="0.2">
      <c r="A25" s="113" t="str">
        <f t="shared" si="1"/>
        <v>Children (under 16 years)</v>
      </c>
      <c r="B25" s="32" t="s">
        <v>90</v>
      </c>
      <c r="C25" s="22">
        <v>2</v>
      </c>
      <c r="D25" s="22">
        <v>4</v>
      </c>
      <c r="E25" s="22">
        <v>2</v>
      </c>
      <c r="F25" s="22">
        <v>2</v>
      </c>
      <c r="G25" s="22">
        <v>5</v>
      </c>
      <c r="H25" s="22">
        <v>0</v>
      </c>
      <c r="I25" s="22">
        <v>7</v>
      </c>
      <c r="J25" s="22">
        <v>5</v>
      </c>
      <c r="K25" s="22">
        <v>5</v>
      </c>
      <c r="L25" s="22">
        <v>2</v>
      </c>
      <c r="M25" s="52" t="s">
        <v>200</v>
      </c>
      <c r="N25" s="49">
        <v>0.01</v>
      </c>
      <c r="O25" s="49" t="s">
        <v>200</v>
      </c>
      <c r="P25" s="49" t="s">
        <v>200</v>
      </c>
      <c r="Q25" s="49">
        <v>0.01</v>
      </c>
      <c r="R25" s="49">
        <v>0</v>
      </c>
      <c r="S25" s="49">
        <v>0.02</v>
      </c>
      <c r="T25" s="49">
        <v>0.01</v>
      </c>
      <c r="U25" s="49">
        <v>0.01</v>
      </c>
      <c r="V25" s="49" t="s">
        <v>200</v>
      </c>
    </row>
    <row r="26" spans="1:22" ht="14.25" customHeight="1" x14ac:dyDescent="0.2">
      <c r="A26" s="113" t="str">
        <f t="shared" si="1"/>
        <v>Children (under 16 years)</v>
      </c>
      <c r="B26" s="32" t="s">
        <v>91</v>
      </c>
      <c r="C26" s="22">
        <v>2</v>
      </c>
      <c r="D26" s="22">
        <v>1</v>
      </c>
      <c r="E26" s="22">
        <v>4</v>
      </c>
      <c r="F26" s="22">
        <v>4</v>
      </c>
      <c r="G26" s="22">
        <v>1</v>
      </c>
      <c r="H26" s="22">
        <v>1</v>
      </c>
      <c r="I26" s="22">
        <v>3</v>
      </c>
      <c r="J26" s="22">
        <v>2</v>
      </c>
      <c r="K26" s="22">
        <v>4</v>
      </c>
      <c r="L26" s="22">
        <v>3</v>
      </c>
      <c r="M26" s="52" t="s">
        <v>200</v>
      </c>
      <c r="N26" s="49" t="s">
        <v>200</v>
      </c>
      <c r="O26" s="49">
        <v>0.01</v>
      </c>
      <c r="P26" s="49">
        <v>0.01</v>
      </c>
      <c r="Q26" s="49" t="s">
        <v>200</v>
      </c>
      <c r="R26" s="49" t="s">
        <v>200</v>
      </c>
      <c r="S26" s="49">
        <v>0.01</v>
      </c>
      <c r="T26" s="49" t="s">
        <v>200</v>
      </c>
      <c r="U26" s="49">
        <v>0.01</v>
      </c>
      <c r="V26" s="49">
        <v>0.01</v>
      </c>
    </row>
    <row r="27" spans="1:22" ht="14.25" customHeight="1" x14ac:dyDescent="0.2">
      <c r="A27" s="113" t="str">
        <f t="shared" si="1"/>
        <v>Children (under 16 years)</v>
      </c>
      <c r="B27" s="32" t="s">
        <v>92</v>
      </c>
      <c r="C27" s="22">
        <v>0</v>
      </c>
      <c r="D27" s="22">
        <v>0</v>
      </c>
      <c r="E27" s="22">
        <v>1</v>
      </c>
      <c r="F27" s="22">
        <v>0</v>
      </c>
      <c r="G27" s="22">
        <v>0</v>
      </c>
      <c r="H27" s="22">
        <v>1</v>
      </c>
      <c r="I27" s="22">
        <v>0</v>
      </c>
      <c r="J27" s="22">
        <v>0</v>
      </c>
      <c r="K27" s="22">
        <v>0</v>
      </c>
      <c r="L27" s="22">
        <v>0</v>
      </c>
      <c r="M27" s="52">
        <v>0</v>
      </c>
      <c r="N27" s="49">
        <v>0</v>
      </c>
      <c r="O27" s="49" t="s">
        <v>200</v>
      </c>
      <c r="P27" s="49">
        <v>0</v>
      </c>
      <c r="Q27" s="49">
        <v>0</v>
      </c>
      <c r="R27" s="49" t="s">
        <v>200</v>
      </c>
      <c r="S27" s="49">
        <v>0</v>
      </c>
      <c r="T27" s="49">
        <v>0</v>
      </c>
      <c r="U27" s="49">
        <v>0</v>
      </c>
      <c r="V27" s="49">
        <v>0</v>
      </c>
    </row>
    <row r="28" spans="1:22" ht="14.25" customHeight="1" x14ac:dyDescent="0.2">
      <c r="A28" s="113" t="str">
        <f t="shared" si="1"/>
        <v>Children (under 16 years)</v>
      </c>
      <c r="B28" s="32" t="s">
        <v>15</v>
      </c>
      <c r="C28" s="22">
        <v>2</v>
      </c>
      <c r="D28" s="22">
        <v>0</v>
      </c>
      <c r="E28" s="22">
        <v>1</v>
      </c>
      <c r="F28" s="22">
        <v>1</v>
      </c>
      <c r="G28" s="22">
        <v>2</v>
      </c>
      <c r="H28" s="22">
        <v>1</v>
      </c>
      <c r="I28" s="22">
        <v>1</v>
      </c>
      <c r="J28" s="22">
        <v>2</v>
      </c>
      <c r="K28" s="22">
        <v>1</v>
      </c>
      <c r="L28" s="22">
        <v>2</v>
      </c>
      <c r="M28" s="52" t="s">
        <v>200</v>
      </c>
      <c r="N28" s="49">
        <v>0</v>
      </c>
      <c r="O28" s="49" t="s">
        <v>200</v>
      </c>
      <c r="P28" s="49" t="s">
        <v>200</v>
      </c>
      <c r="Q28" s="49" t="s">
        <v>200</v>
      </c>
      <c r="R28" s="49" t="s">
        <v>200</v>
      </c>
      <c r="S28" s="49" t="s">
        <v>200</v>
      </c>
      <c r="T28" s="49" t="s">
        <v>200</v>
      </c>
      <c r="U28" s="49" t="s">
        <v>200</v>
      </c>
      <c r="V28" s="49" t="s">
        <v>200</v>
      </c>
    </row>
    <row r="29" spans="1:22" ht="14.25" customHeight="1" x14ac:dyDescent="0.2">
      <c r="A29" s="113" t="str">
        <f t="shared" si="1"/>
        <v>Children (under 16 years)</v>
      </c>
      <c r="B29" s="32" t="s">
        <v>93</v>
      </c>
      <c r="C29" s="22">
        <v>1</v>
      </c>
      <c r="D29" s="22">
        <v>4</v>
      </c>
      <c r="E29" s="22">
        <v>0</v>
      </c>
      <c r="F29" s="22">
        <v>0</v>
      </c>
      <c r="G29" s="22">
        <v>3</v>
      </c>
      <c r="H29" s="22">
        <v>3</v>
      </c>
      <c r="I29" s="22">
        <v>0</v>
      </c>
      <c r="J29" s="22">
        <v>0</v>
      </c>
      <c r="K29" s="22">
        <v>3</v>
      </c>
      <c r="L29" s="22">
        <v>5</v>
      </c>
      <c r="M29" s="52" t="s">
        <v>200</v>
      </c>
      <c r="N29" s="49">
        <v>0.01</v>
      </c>
      <c r="O29" s="49">
        <v>0</v>
      </c>
      <c r="P29" s="49">
        <v>0</v>
      </c>
      <c r="Q29" s="49">
        <v>0.01</v>
      </c>
      <c r="R29" s="49">
        <v>0.01</v>
      </c>
      <c r="S29" s="49">
        <v>0</v>
      </c>
      <c r="T29" s="49">
        <v>0</v>
      </c>
      <c r="U29" s="49">
        <v>0.01</v>
      </c>
      <c r="V29" s="49">
        <v>0.01</v>
      </c>
    </row>
    <row r="30" spans="1:22" ht="14.25" customHeight="1" x14ac:dyDescent="0.2">
      <c r="A30" s="114" t="str">
        <f t="shared" si="1"/>
        <v>Children (under 16 years)</v>
      </c>
      <c r="B30" s="40" t="s">
        <v>0</v>
      </c>
      <c r="C30" s="72">
        <v>446</v>
      </c>
      <c r="D30" s="72">
        <v>425</v>
      </c>
      <c r="E30" s="72">
        <v>446</v>
      </c>
      <c r="F30" s="72">
        <v>451</v>
      </c>
      <c r="G30" s="72">
        <v>480</v>
      </c>
      <c r="H30" s="72">
        <v>379</v>
      </c>
      <c r="I30" s="72">
        <v>358</v>
      </c>
      <c r="J30" s="72">
        <v>404</v>
      </c>
      <c r="K30" s="72">
        <v>470</v>
      </c>
      <c r="L30" s="72">
        <v>535</v>
      </c>
      <c r="M30" s="60">
        <v>1</v>
      </c>
      <c r="N30" s="61">
        <v>1</v>
      </c>
      <c r="O30" s="61">
        <v>1</v>
      </c>
      <c r="P30" s="61">
        <v>1</v>
      </c>
      <c r="Q30" s="61">
        <v>1</v>
      </c>
      <c r="R30" s="61">
        <v>1</v>
      </c>
      <c r="S30" s="61">
        <v>1</v>
      </c>
      <c r="T30" s="61">
        <v>1</v>
      </c>
      <c r="U30" s="61">
        <v>1</v>
      </c>
      <c r="V30" s="61">
        <v>1</v>
      </c>
    </row>
    <row r="31" spans="1:22" ht="14.25" customHeight="1" x14ac:dyDescent="0.2">
      <c r="A31" s="113" t="s">
        <v>117</v>
      </c>
      <c r="B31" s="14" t="s">
        <v>88</v>
      </c>
      <c r="C31" s="22">
        <v>163</v>
      </c>
      <c r="D31" s="22">
        <v>158</v>
      </c>
      <c r="E31" s="22">
        <v>146</v>
      </c>
      <c r="F31" s="22">
        <v>184</v>
      </c>
      <c r="G31" s="22">
        <v>152</v>
      </c>
      <c r="H31" s="22">
        <v>136</v>
      </c>
      <c r="I31" s="22">
        <v>116</v>
      </c>
      <c r="J31" s="22">
        <v>160</v>
      </c>
      <c r="K31" s="22">
        <v>150</v>
      </c>
      <c r="L31" s="22">
        <v>175</v>
      </c>
      <c r="M31" s="52">
        <v>0.64</v>
      </c>
      <c r="N31" s="49">
        <v>0.59</v>
      </c>
      <c r="O31" s="49">
        <v>0.55000000000000004</v>
      </c>
      <c r="P31" s="49">
        <v>0.6</v>
      </c>
      <c r="Q31" s="49">
        <v>0.56000000000000005</v>
      </c>
      <c r="R31" s="49">
        <v>0.51</v>
      </c>
      <c r="S31" s="49">
        <v>0.53</v>
      </c>
      <c r="T31" s="49">
        <v>0.56000000000000005</v>
      </c>
      <c r="U31" s="49">
        <v>0.52</v>
      </c>
      <c r="V31" s="49">
        <v>0.55000000000000004</v>
      </c>
    </row>
    <row r="32" spans="1:22" ht="14.25" customHeight="1" x14ac:dyDescent="0.2">
      <c r="A32" s="113" t="str">
        <f t="shared" ref="A32:A41" si="2">A31</f>
        <v>Adult females (16 years and over)</v>
      </c>
      <c r="B32" s="32" t="s">
        <v>112</v>
      </c>
      <c r="C32" s="22">
        <v>27</v>
      </c>
      <c r="D32" s="22">
        <v>33</v>
      </c>
      <c r="E32" s="22">
        <v>42</v>
      </c>
      <c r="F32" s="22">
        <v>45</v>
      </c>
      <c r="G32" s="22">
        <v>34</v>
      </c>
      <c r="H32" s="22">
        <v>50</v>
      </c>
      <c r="I32" s="22">
        <v>48</v>
      </c>
      <c r="J32" s="22">
        <v>56</v>
      </c>
      <c r="K32" s="22">
        <v>55</v>
      </c>
      <c r="L32" s="22">
        <v>59</v>
      </c>
      <c r="M32" s="52">
        <v>0.11</v>
      </c>
      <c r="N32" s="49">
        <v>0.12</v>
      </c>
      <c r="O32" s="49">
        <v>0.16</v>
      </c>
      <c r="P32" s="49">
        <v>0.15</v>
      </c>
      <c r="Q32" s="49">
        <v>0.13</v>
      </c>
      <c r="R32" s="49">
        <v>0.19</v>
      </c>
      <c r="S32" s="49">
        <v>0.22</v>
      </c>
      <c r="T32" s="49">
        <v>0.2</v>
      </c>
      <c r="U32" s="49">
        <v>0.19</v>
      </c>
      <c r="V32" s="49">
        <v>0.18</v>
      </c>
    </row>
    <row r="33" spans="1:22" ht="14.25" customHeight="1" x14ac:dyDescent="0.2">
      <c r="A33" s="113" t="str">
        <f t="shared" si="2"/>
        <v>Adult females (16 years and over)</v>
      </c>
      <c r="B33" s="32" t="s">
        <v>113</v>
      </c>
      <c r="C33" s="22">
        <v>26</v>
      </c>
      <c r="D33" s="22">
        <v>19</v>
      </c>
      <c r="E33" s="22">
        <v>21</v>
      </c>
      <c r="F33" s="22">
        <v>26</v>
      </c>
      <c r="G33" s="22">
        <v>31</v>
      </c>
      <c r="H33" s="22">
        <v>38</v>
      </c>
      <c r="I33" s="22">
        <v>17</v>
      </c>
      <c r="J33" s="22">
        <v>26</v>
      </c>
      <c r="K33" s="22">
        <v>40</v>
      </c>
      <c r="L33" s="22">
        <v>34</v>
      </c>
      <c r="M33" s="52">
        <v>0.1</v>
      </c>
      <c r="N33" s="49">
        <v>7.0000000000000007E-2</v>
      </c>
      <c r="O33" s="49">
        <v>0.08</v>
      </c>
      <c r="P33" s="49">
        <v>0.08</v>
      </c>
      <c r="Q33" s="49">
        <v>0.11</v>
      </c>
      <c r="R33" s="49">
        <v>0.14000000000000001</v>
      </c>
      <c r="S33" s="49">
        <v>0.08</v>
      </c>
      <c r="T33" s="49">
        <v>0.09</v>
      </c>
      <c r="U33" s="49">
        <v>0.14000000000000001</v>
      </c>
      <c r="V33" s="49">
        <v>0.11</v>
      </c>
    </row>
    <row r="34" spans="1:22" ht="14.25" customHeight="1" x14ac:dyDescent="0.2">
      <c r="A34" s="113" t="str">
        <f t="shared" si="2"/>
        <v>Adult females (16 years and over)</v>
      </c>
      <c r="B34" s="32" t="s">
        <v>114</v>
      </c>
      <c r="C34" s="22">
        <v>13</v>
      </c>
      <c r="D34" s="22">
        <v>11</v>
      </c>
      <c r="E34" s="22">
        <v>10</v>
      </c>
      <c r="F34" s="22">
        <v>11</v>
      </c>
      <c r="G34" s="22">
        <v>15</v>
      </c>
      <c r="H34" s="22">
        <v>16</v>
      </c>
      <c r="I34" s="22">
        <v>13</v>
      </c>
      <c r="J34" s="22">
        <v>14</v>
      </c>
      <c r="K34" s="22">
        <v>14</v>
      </c>
      <c r="L34" s="22">
        <v>20</v>
      </c>
      <c r="M34" s="52">
        <v>0.05</v>
      </c>
      <c r="N34" s="49">
        <v>0.04</v>
      </c>
      <c r="O34" s="49">
        <v>0.04</v>
      </c>
      <c r="P34" s="49">
        <v>0.04</v>
      </c>
      <c r="Q34" s="49">
        <v>0.06</v>
      </c>
      <c r="R34" s="49">
        <v>0.06</v>
      </c>
      <c r="S34" s="49">
        <v>0.06</v>
      </c>
      <c r="T34" s="49">
        <v>0.05</v>
      </c>
      <c r="U34" s="49">
        <v>0.05</v>
      </c>
      <c r="V34" s="49">
        <v>0.06</v>
      </c>
    </row>
    <row r="35" spans="1:22" ht="14.25" customHeight="1" x14ac:dyDescent="0.2">
      <c r="A35" s="113" t="str">
        <f t="shared" si="2"/>
        <v>Adult females (16 years and over)</v>
      </c>
      <c r="B35" s="32" t="s">
        <v>89</v>
      </c>
      <c r="C35" s="22">
        <v>17</v>
      </c>
      <c r="D35" s="22">
        <v>33</v>
      </c>
      <c r="E35" s="22">
        <v>27</v>
      </c>
      <c r="F35" s="22">
        <v>25</v>
      </c>
      <c r="G35" s="22">
        <v>16</v>
      </c>
      <c r="H35" s="22">
        <v>9</v>
      </c>
      <c r="I35" s="22">
        <v>14</v>
      </c>
      <c r="J35" s="22">
        <v>8</v>
      </c>
      <c r="K35" s="22">
        <v>13</v>
      </c>
      <c r="L35" s="22">
        <v>10</v>
      </c>
      <c r="M35" s="52">
        <v>7.0000000000000007E-2</v>
      </c>
      <c r="N35" s="49">
        <v>0.12</v>
      </c>
      <c r="O35" s="49">
        <v>0.1</v>
      </c>
      <c r="P35" s="49">
        <v>0.08</v>
      </c>
      <c r="Q35" s="49">
        <v>0.06</v>
      </c>
      <c r="R35" s="49">
        <v>0.03</v>
      </c>
      <c r="S35" s="49">
        <v>0.06</v>
      </c>
      <c r="T35" s="49">
        <v>0.03</v>
      </c>
      <c r="U35" s="49">
        <v>0.05</v>
      </c>
      <c r="V35" s="49">
        <v>0.03</v>
      </c>
    </row>
    <row r="36" spans="1:22" ht="14.25" customHeight="1" x14ac:dyDescent="0.2">
      <c r="A36" s="113" t="str">
        <f t="shared" si="2"/>
        <v>Adult females (16 years and over)</v>
      </c>
      <c r="B36" s="32" t="s">
        <v>90</v>
      </c>
      <c r="C36" s="22">
        <v>3</v>
      </c>
      <c r="D36" s="22">
        <v>6</v>
      </c>
      <c r="E36" s="22">
        <v>4</v>
      </c>
      <c r="F36" s="22">
        <v>3</v>
      </c>
      <c r="G36" s="22">
        <v>7</v>
      </c>
      <c r="H36" s="22">
        <v>7</v>
      </c>
      <c r="I36" s="22">
        <v>6</v>
      </c>
      <c r="J36" s="22">
        <v>14</v>
      </c>
      <c r="K36" s="22">
        <v>5</v>
      </c>
      <c r="L36" s="22">
        <v>8</v>
      </c>
      <c r="M36" s="52">
        <v>0.01</v>
      </c>
      <c r="N36" s="49">
        <v>0.02</v>
      </c>
      <c r="O36" s="49">
        <v>0.02</v>
      </c>
      <c r="P36" s="49">
        <v>0.01</v>
      </c>
      <c r="Q36" s="49">
        <v>0.03</v>
      </c>
      <c r="R36" s="49">
        <v>0.03</v>
      </c>
      <c r="S36" s="49">
        <v>0.03</v>
      </c>
      <c r="T36" s="49">
        <v>0.05</v>
      </c>
      <c r="U36" s="49">
        <v>0.02</v>
      </c>
      <c r="V36" s="49">
        <v>0.03</v>
      </c>
    </row>
    <row r="37" spans="1:22" ht="14.25" customHeight="1" x14ac:dyDescent="0.2">
      <c r="A37" s="113" t="str">
        <f t="shared" si="2"/>
        <v>Adult females (16 years and over)</v>
      </c>
      <c r="B37" s="32" t="s">
        <v>91</v>
      </c>
      <c r="C37" s="22">
        <v>4</v>
      </c>
      <c r="D37" s="22">
        <v>6</v>
      </c>
      <c r="E37" s="22">
        <v>9</v>
      </c>
      <c r="F37" s="22">
        <v>9</v>
      </c>
      <c r="G37" s="22">
        <v>11</v>
      </c>
      <c r="H37" s="22">
        <v>5</v>
      </c>
      <c r="I37" s="22">
        <v>3</v>
      </c>
      <c r="J37" s="22">
        <v>5</v>
      </c>
      <c r="K37" s="22">
        <v>6</v>
      </c>
      <c r="L37" s="22">
        <v>7</v>
      </c>
      <c r="M37" s="52">
        <v>0.02</v>
      </c>
      <c r="N37" s="49">
        <v>0.02</v>
      </c>
      <c r="O37" s="49">
        <v>0.03</v>
      </c>
      <c r="P37" s="49">
        <v>0.03</v>
      </c>
      <c r="Q37" s="49">
        <v>0.04</v>
      </c>
      <c r="R37" s="49">
        <v>0.02</v>
      </c>
      <c r="S37" s="49">
        <v>0.01</v>
      </c>
      <c r="T37" s="49">
        <v>0.02</v>
      </c>
      <c r="U37" s="49">
        <v>0.02</v>
      </c>
      <c r="V37" s="49">
        <v>0.02</v>
      </c>
    </row>
    <row r="38" spans="1:22" ht="14.25" customHeight="1" x14ac:dyDescent="0.2">
      <c r="A38" s="113" t="str">
        <f t="shared" si="2"/>
        <v>Adult females (16 years and over)</v>
      </c>
      <c r="B38" s="32" t="s">
        <v>92</v>
      </c>
      <c r="C38" s="22">
        <v>0</v>
      </c>
      <c r="D38" s="22">
        <v>1</v>
      </c>
      <c r="E38" s="22">
        <v>0</v>
      </c>
      <c r="F38" s="22">
        <v>1</v>
      </c>
      <c r="G38" s="22">
        <v>1</v>
      </c>
      <c r="H38" s="22">
        <v>1</v>
      </c>
      <c r="I38" s="22">
        <v>0</v>
      </c>
      <c r="J38" s="22">
        <v>1</v>
      </c>
      <c r="K38" s="22">
        <v>1</v>
      </c>
      <c r="L38" s="22">
        <v>3</v>
      </c>
      <c r="M38" s="52">
        <v>0</v>
      </c>
      <c r="N38" s="49" t="s">
        <v>200</v>
      </c>
      <c r="O38" s="49">
        <v>0</v>
      </c>
      <c r="P38" s="49" t="s">
        <v>200</v>
      </c>
      <c r="Q38" s="49" t="s">
        <v>200</v>
      </c>
      <c r="R38" s="49" t="s">
        <v>200</v>
      </c>
      <c r="S38" s="49">
        <v>0</v>
      </c>
      <c r="T38" s="49" t="s">
        <v>200</v>
      </c>
      <c r="U38" s="49" t="s">
        <v>200</v>
      </c>
      <c r="V38" s="49">
        <v>0.01</v>
      </c>
    </row>
    <row r="39" spans="1:22" ht="14.25" customHeight="1" x14ac:dyDescent="0.2">
      <c r="A39" s="113" t="str">
        <f t="shared" si="2"/>
        <v>Adult females (16 years and over)</v>
      </c>
      <c r="B39" s="32" t="s">
        <v>15</v>
      </c>
      <c r="C39" s="22">
        <v>1</v>
      </c>
      <c r="D39" s="22">
        <v>2</v>
      </c>
      <c r="E39" s="22">
        <v>6</v>
      </c>
      <c r="F39" s="22">
        <v>2</v>
      </c>
      <c r="G39" s="22">
        <v>4</v>
      </c>
      <c r="H39" s="22">
        <v>4</v>
      </c>
      <c r="I39" s="22">
        <v>2</v>
      </c>
      <c r="J39" s="22">
        <v>2</v>
      </c>
      <c r="K39" s="22">
        <v>2</v>
      </c>
      <c r="L39" s="22">
        <v>2</v>
      </c>
      <c r="M39" s="52" t="s">
        <v>200</v>
      </c>
      <c r="N39" s="49">
        <v>0.01</v>
      </c>
      <c r="O39" s="49">
        <v>0.02</v>
      </c>
      <c r="P39" s="49">
        <v>0.01</v>
      </c>
      <c r="Q39" s="49">
        <v>0.01</v>
      </c>
      <c r="R39" s="49">
        <v>0.02</v>
      </c>
      <c r="S39" s="49">
        <v>0.01</v>
      </c>
      <c r="T39" s="49">
        <v>0.01</v>
      </c>
      <c r="U39" s="49">
        <v>0.01</v>
      </c>
      <c r="V39" s="49">
        <v>0.01</v>
      </c>
    </row>
    <row r="40" spans="1:22" ht="14.25" customHeight="1" x14ac:dyDescent="0.2">
      <c r="A40" s="113" t="str">
        <f t="shared" si="2"/>
        <v>Adult females (16 years and over)</v>
      </c>
      <c r="B40" s="32" t="s">
        <v>93</v>
      </c>
      <c r="C40" s="22">
        <v>0</v>
      </c>
      <c r="D40" s="22">
        <v>1</v>
      </c>
      <c r="E40" s="22">
        <v>0</v>
      </c>
      <c r="F40" s="22">
        <v>1</v>
      </c>
      <c r="G40" s="22">
        <v>0</v>
      </c>
      <c r="H40" s="22">
        <v>0</v>
      </c>
      <c r="I40" s="22">
        <v>0</v>
      </c>
      <c r="J40" s="22">
        <v>1</v>
      </c>
      <c r="K40" s="22">
        <v>2</v>
      </c>
      <c r="L40" s="22">
        <v>2</v>
      </c>
      <c r="M40" s="52">
        <v>0</v>
      </c>
      <c r="N40" s="49" t="s">
        <v>200</v>
      </c>
      <c r="O40" s="49">
        <v>0</v>
      </c>
      <c r="P40" s="49" t="s">
        <v>200</v>
      </c>
      <c r="Q40" s="49">
        <v>0</v>
      </c>
      <c r="R40" s="49">
        <v>0</v>
      </c>
      <c r="S40" s="49">
        <v>0</v>
      </c>
      <c r="T40" s="49" t="s">
        <v>200</v>
      </c>
      <c r="U40" s="49">
        <v>0.01</v>
      </c>
      <c r="V40" s="49">
        <v>0.01</v>
      </c>
    </row>
    <row r="41" spans="1:22" ht="14.25" customHeight="1" x14ac:dyDescent="0.2">
      <c r="A41" s="114" t="str">
        <f t="shared" si="2"/>
        <v>Adult females (16 years and over)</v>
      </c>
      <c r="B41" s="40" t="s">
        <v>0</v>
      </c>
      <c r="C41" s="72">
        <v>254</v>
      </c>
      <c r="D41" s="72">
        <v>270</v>
      </c>
      <c r="E41" s="72">
        <v>265</v>
      </c>
      <c r="F41" s="72">
        <v>307</v>
      </c>
      <c r="G41" s="72">
        <v>271</v>
      </c>
      <c r="H41" s="72">
        <v>266</v>
      </c>
      <c r="I41" s="72">
        <v>219</v>
      </c>
      <c r="J41" s="72">
        <v>287</v>
      </c>
      <c r="K41" s="72">
        <v>288</v>
      </c>
      <c r="L41" s="72">
        <v>320</v>
      </c>
      <c r="M41" s="60">
        <v>1</v>
      </c>
      <c r="N41" s="61">
        <v>1</v>
      </c>
      <c r="O41" s="61">
        <v>1</v>
      </c>
      <c r="P41" s="61">
        <v>1</v>
      </c>
      <c r="Q41" s="61">
        <v>1</v>
      </c>
      <c r="R41" s="61">
        <v>1</v>
      </c>
      <c r="S41" s="61">
        <v>1</v>
      </c>
      <c r="T41" s="61">
        <v>1</v>
      </c>
      <c r="U41" s="61">
        <v>1</v>
      </c>
      <c r="V41" s="61">
        <v>1</v>
      </c>
    </row>
    <row r="42" spans="1:22" ht="14.25" customHeight="1" x14ac:dyDescent="0.2">
      <c r="A42" s="113" t="s">
        <v>118</v>
      </c>
      <c r="B42" s="14" t="s">
        <v>88</v>
      </c>
      <c r="C42" s="22">
        <v>12</v>
      </c>
      <c r="D42" s="22">
        <v>8</v>
      </c>
      <c r="E42" s="22">
        <v>6</v>
      </c>
      <c r="F42" s="22">
        <v>14</v>
      </c>
      <c r="G42" s="22">
        <v>8</v>
      </c>
      <c r="H42" s="22">
        <v>5</v>
      </c>
      <c r="I42" s="22">
        <v>3</v>
      </c>
      <c r="J42" s="22">
        <v>12</v>
      </c>
      <c r="K42" s="22">
        <v>19</v>
      </c>
      <c r="L42" s="22">
        <v>13</v>
      </c>
      <c r="M42" s="52">
        <v>0.67</v>
      </c>
      <c r="N42" s="49">
        <v>0.42</v>
      </c>
      <c r="O42" s="49">
        <v>0.5</v>
      </c>
      <c r="P42" s="49">
        <v>0.56000000000000005</v>
      </c>
      <c r="Q42" s="49">
        <v>0.44</v>
      </c>
      <c r="R42" s="49">
        <v>0.28000000000000003</v>
      </c>
      <c r="S42" s="49">
        <v>0.38</v>
      </c>
      <c r="T42" s="49">
        <v>0.52</v>
      </c>
      <c r="U42" s="49">
        <v>0.56000000000000005</v>
      </c>
      <c r="V42" s="49">
        <v>0.52</v>
      </c>
    </row>
    <row r="43" spans="1:22" ht="14.25" customHeight="1" x14ac:dyDescent="0.2">
      <c r="A43" s="113" t="str">
        <f t="shared" ref="A43:A52" si="3">A42</f>
        <v>Adult males (16 years and over)</v>
      </c>
      <c r="B43" s="32" t="s">
        <v>112</v>
      </c>
      <c r="C43" s="22">
        <v>3</v>
      </c>
      <c r="D43" s="22">
        <v>5</v>
      </c>
      <c r="E43" s="22">
        <v>4</v>
      </c>
      <c r="F43" s="22">
        <v>5</v>
      </c>
      <c r="G43" s="22">
        <v>7</v>
      </c>
      <c r="H43" s="22">
        <v>7</v>
      </c>
      <c r="I43" s="22">
        <v>1</v>
      </c>
      <c r="J43" s="22">
        <v>6</v>
      </c>
      <c r="K43" s="22">
        <v>4</v>
      </c>
      <c r="L43" s="22">
        <v>6</v>
      </c>
      <c r="M43" s="52">
        <v>0.17</v>
      </c>
      <c r="N43" s="49">
        <v>0.26</v>
      </c>
      <c r="O43" s="49">
        <v>0.33</v>
      </c>
      <c r="P43" s="49">
        <v>0.2</v>
      </c>
      <c r="Q43" s="49">
        <v>0.39</v>
      </c>
      <c r="R43" s="49">
        <v>0.39</v>
      </c>
      <c r="S43" s="49">
        <v>0.13</v>
      </c>
      <c r="T43" s="49">
        <v>0.26</v>
      </c>
      <c r="U43" s="49">
        <v>0.12</v>
      </c>
      <c r="V43" s="49">
        <v>0.24</v>
      </c>
    </row>
    <row r="44" spans="1:22" ht="14.25" customHeight="1" x14ac:dyDescent="0.2">
      <c r="A44" s="113" t="str">
        <f t="shared" si="3"/>
        <v>Adult males (16 years and over)</v>
      </c>
      <c r="B44" s="32" t="s">
        <v>113</v>
      </c>
      <c r="C44" s="22">
        <v>0</v>
      </c>
      <c r="D44" s="22">
        <v>1</v>
      </c>
      <c r="E44" s="22">
        <v>1</v>
      </c>
      <c r="F44" s="22">
        <v>1</v>
      </c>
      <c r="G44" s="22">
        <v>1</v>
      </c>
      <c r="H44" s="22">
        <v>3</v>
      </c>
      <c r="I44" s="22">
        <v>1</v>
      </c>
      <c r="J44" s="22">
        <v>0</v>
      </c>
      <c r="K44" s="22">
        <v>7</v>
      </c>
      <c r="L44" s="22">
        <v>3</v>
      </c>
      <c r="M44" s="52">
        <v>0</v>
      </c>
      <c r="N44" s="49">
        <v>0.05</v>
      </c>
      <c r="O44" s="49">
        <v>0.08</v>
      </c>
      <c r="P44" s="49">
        <v>0.04</v>
      </c>
      <c r="Q44" s="49">
        <v>0.06</v>
      </c>
      <c r="R44" s="49">
        <v>0.17</v>
      </c>
      <c r="S44" s="49">
        <v>0.13</v>
      </c>
      <c r="T44" s="49">
        <v>0</v>
      </c>
      <c r="U44" s="49">
        <v>0.21</v>
      </c>
      <c r="V44" s="49">
        <v>0.12</v>
      </c>
    </row>
    <row r="45" spans="1:22" ht="14.25" customHeight="1" x14ac:dyDescent="0.2">
      <c r="A45" s="113" t="str">
        <f t="shared" si="3"/>
        <v>Adult males (16 years and over)</v>
      </c>
      <c r="B45" s="32" t="s">
        <v>114</v>
      </c>
      <c r="C45" s="22">
        <v>1</v>
      </c>
      <c r="D45" s="22">
        <v>1</v>
      </c>
      <c r="E45" s="22">
        <v>1</v>
      </c>
      <c r="F45" s="22">
        <v>1</v>
      </c>
      <c r="G45" s="22">
        <v>1</v>
      </c>
      <c r="H45" s="22">
        <v>1</v>
      </c>
      <c r="I45" s="22">
        <v>3</v>
      </c>
      <c r="J45" s="22">
        <v>3</v>
      </c>
      <c r="K45" s="22">
        <v>1</v>
      </c>
      <c r="L45" s="22">
        <v>0</v>
      </c>
      <c r="M45" s="52">
        <v>0.06</v>
      </c>
      <c r="N45" s="49">
        <v>0.05</v>
      </c>
      <c r="O45" s="49">
        <v>0.08</v>
      </c>
      <c r="P45" s="49">
        <v>0.04</v>
      </c>
      <c r="Q45" s="49">
        <v>0.06</v>
      </c>
      <c r="R45" s="49">
        <v>0.06</v>
      </c>
      <c r="S45" s="49">
        <v>0.38</v>
      </c>
      <c r="T45" s="49">
        <v>0.13</v>
      </c>
      <c r="U45" s="49">
        <v>0.03</v>
      </c>
      <c r="V45" s="49">
        <v>0</v>
      </c>
    </row>
    <row r="46" spans="1:22" ht="14.25" customHeight="1" x14ac:dyDescent="0.2">
      <c r="A46" s="113" t="str">
        <f t="shared" si="3"/>
        <v>Adult males (16 years and over)</v>
      </c>
      <c r="B46" s="32" t="s">
        <v>89</v>
      </c>
      <c r="C46" s="22">
        <v>1</v>
      </c>
      <c r="D46" s="22">
        <v>3</v>
      </c>
      <c r="E46" s="22">
        <v>0</v>
      </c>
      <c r="F46" s="22">
        <v>2</v>
      </c>
      <c r="G46" s="22">
        <v>0</v>
      </c>
      <c r="H46" s="22">
        <v>1</v>
      </c>
      <c r="I46" s="22">
        <v>0</v>
      </c>
      <c r="J46" s="22">
        <v>0</v>
      </c>
      <c r="K46" s="22">
        <v>1</v>
      </c>
      <c r="L46" s="22">
        <v>3</v>
      </c>
      <c r="M46" s="52">
        <v>0.06</v>
      </c>
      <c r="N46" s="49">
        <v>0.16</v>
      </c>
      <c r="O46" s="49">
        <v>0</v>
      </c>
      <c r="P46" s="49">
        <v>0.08</v>
      </c>
      <c r="Q46" s="49">
        <v>0</v>
      </c>
      <c r="R46" s="49">
        <v>0.06</v>
      </c>
      <c r="S46" s="49">
        <v>0</v>
      </c>
      <c r="T46" s="49">
        <v>0</v>
      </c>
      <c r="U46" s="49">
        <v>0.03</v>
      </c>
      <c r="V46" s="49">
        <v>0.12</v>
      </c>
    </row>
    <row r="47" spans="1:22" ht="14.25" customHeight="1" x14ac:dyDescent="0.2">
      <c r="A47" s="113" t="str">
        <f t="shared" si="3"/>
        <v>Adult males (16 years and over)</v>
      </c>
      <c r="B47" s="32" t="s">
        <v>90</v>
      </c>
      <c r="C47" s="22">
        <v>1</v>
      </c>
      <c r="D47" s="22">
        <v>1</v>
      </c>
      <c r="E47" s="22">
        <v>0</v>
      </c>
      <c r="F47" s="22">
        <v>0</v>
      </c>
      <c r="G47" s="22">
        <v>0</v>
      </c>
      <c r="H47" s="22">
        <v>0</v>
      </c>
      <c r="I47" s="22">
        <v>0</v>
      </c>
      <c r="J47" s="22">
        <v>1</v>
      </c>
      <c r="K47" s="22">
        <v>0</v>
      </c>
      <c r="L47" s="22">
        <v>0</v>
      </c>
      <c r="M47" s="52">
        <v>0.06</v>
      </c>
      <c r="N47" s="49">
        <v>0.05</v>
      </c>
      <c r="O47" s="49">
        <v>0</v>
      </c>
      <c r="P47" s="49">
        <v>0</v>
      </c>
      <c r="Q47" s="49">
        <v>0</v>
      </c>
      <c r="R47" s="49">
        <v>0</v>
      </c>
      <c r="S47" s="49">
        <v>0</v>
      </c>
      <c r="T47" s="49">
        <v>0.04</v>
      </c>
      <c r="U47" s="49">
        <v>0</v>
      </c>
      <c r="V47" s="49">
        <v>0</v>
      </c>
    </row>
    <row r="48" spans="1:22" ht="14.25" customHeight="1" x14ac:dyDescent="0.2">
      <c r="A48" s="113" t="str">
        <f t="shared" si="3"/>
        <v>Adult males (16 years and over)</v>
      </c>
      <c r="B48" s="32" t="s">
        <v>91</v>
      </c>
      <c r="C48" s="22">
        <v>0</v>
      </c>
      <c r="D48" s="22">
        <v>0</v>
      </c>
      <c r="E48" s="22">
        <v>0</v>
      </c>
      <c r="F48" s="22">
        <v>0</v>
      </c>
      <c r="G48" s="22">
        <v>1</v>
      </c>
      <c r="H48" s="22">
        <v>0</v>
      </c>
      <c r="I48" s="22">
        <v>0</v>
      </c>
      <c r="J48" s="22">
        <v>0</v>
      </c>
      <c r="K48" s="22">
        <v>1</v>
      </c>
      <c r="L48" s="22">
        <v>0</v>
      </c>
      <c r="M48" s="52">
        <v>0</v>
      </c>
      <c r="N48" s="49">
        <v>0</v>
      </c>
      <c r="O48" s="49">
        <v>0</v>
      </c>
      <c r="P48" s="49">
        <v>0</v>
      </c>
      <c r="Q48" s="49">
        <v>0.06</v>
      </c>
      <c r="R48" s="49">
        <v>0</v>
      </c>
      <c r="S48" s="49">
        <v>0</v>
      </c>
      <c r="T48" s="49">
        <v>0</v>
      </c>
      <c r="U48" s="49">
        <v>0.03</v>
      </c>
      <c r="V48" s="49">
        <v>0</v>
      </c>
    </row>
    <row r="49" spans="1:22" ht="14.25" customHeight="1" x14ac:dyDescent="0.2">
      <c r="A49" s="113" t="str">
        <f t="shared" si="3"/>
        <v>Adult males (16 years and over)</v>
      </c>
      <c r="B49" s="32" t="s">
        <v>92</v>
      </c>
      <c r="C49" s="22">
        <v>0</v>
      </c>
      <c r="D49" s="22">
        <v>0</v>
      </c>
      <c r="E49" s="22">
        <v>0</v>
      </c>
      <c r="F49" s="22">
        <v>0</v>
      </c>
      <c r="G49" s="22">
        <v>0</v>
      </c>
      <c r="H49" s="22">
        <v>0</v>
      </c>
      <c r="I49" s="22">
        <v>0</v>
      </c>
      <c r="J49" s="22">
        <v>0</v>
      </c>
      <c r="K49" s="22">
        <v>0</v>
      </c>
      <c r="L49" s="22">
        <v>0</v>
      </c>
      <c r="M49" s="52">
        <v>0</v>
      </c>
      <c r="N49" s="49">
        <v>0</v>
      </c>
      <c r="O49" s="49">
        <v>0</v>
      </c>
      <c r="P49" s="49">
        <v>0</v>
      </c>
      <c r="Q49" s="49">
        <v>0</v>
      </c>
      <c r="R49" s="49">
        <v>0</v>
      </c>
      <c r="S49" s="49">
        <v>0</v>
      </c>
      <c r="T49" s="49">
        <v>0</v>
      </c>
      <c r="U49" s="49">
        <v>0</v>
      </c>
      <c r="V49" s="49">
        <v>0</v>
      </c>
    </row>
    <row r="50" spans="1:22" ht="14.25" customHeight="1" x14ac:dyDescent="0.2">
      <c r="A50" s="113" t="str">
        <f t="shared" si="3"/>
        <v>Adult males (16 years and over)</v>
      </c>
      <c r="B50" s="32" t="s">
        <v>15</v>
      </c>
      <c r="C50" s="22">
        <v>0</v>
      </c>
      <c r="D50" s="22">
        <v>0</v>
      </c>
      <c r="E50" s="22">
        <v>0</v>
      </c>
      <c r="F50" s="22">
        <v>0</v>
      </c>
      <c r="G50" s="22">
        <v>0</v>
      </c>
      <c r="H50" s="22">
        <v>1</v>
      </c>
      <c r="I50" s="22">
        <v>0</v>
      </c>
      <c r="J50" s="22">
        <v>1</v>
      </c>
      <c r="K50" s="22">
        <v>0</v>
      </c>
      <c r="L50" s="22">
        <v>0</v>
      </c>
      <c r="M50" s="52">
        <v>0</v>
      </c>
      <c r="N50" s="49">
        <v>0</v>
      </c>
      <c r="O50" s="49">
        <v>0</v>
      </c>
      <c r="P50" s="49">
        <v>0</v>
      </c>
      <c r="Q50" s="49">
        <v>0</v>
      </c>
      <c r="R50" s="49">
        <v>0.06</v>
      </c>
      <c r="S50" s="49">
        <v>0</v>
      </c>
      <c r="T50" s="49">
        <v>0.04</v>
      </c>
      <c r="U50" s="49">
        <v>0</v>
      </c>
      <c r="V50" s="49">
        <v>0</v>
      </c>
    </row>
    <row r="51" spans="1:22" ht="14.25" customHeight="1" x14ac:dyDescent="0.2">
      <c r="A51" s="113" t="str">
        <f t="shared" si="3"/>
        <v>Adult males (16 years and over)</v>
      </c>
      <c r="B51" s="32" t="s">
        <v>93</v>
      </c>
      <c r="C51" s="22">
        <v>0</v>
      </c>
      <c r="D51" s="22">
        <v>0</v>
      </c>
      <c r="E51" s="22">
        <v>0</v>
      </c>
      <c r="F51" s="22">
        <v>2</v>
      </c>
      <c r="G51" s="22">
        <v>0</v>
      </c>
      <c r="H51" s="22">
        <v>0</v>
      </c>
      <c r="I51" s="22">
        <v>0</v>
      </c>
      <c r="J51" s="22">
        <v>0</v>
      </c>
      <c r="K51" s="22">
        <v>1</v>
      </c>
      <c r="L51" s="22">
        <v>0</v>
      </c>
      <c r="M51" s="52">
        <v>0</v>
      </c>
      <c r="N51" s="49">
        <v>0</v>
      </c>
      <c r="O51" s="49">
        <v>0</v>
      </c>
      <c r="P51" s="49">
        <v>0.08</v>
      </c>
      <c r="Q51" s="49">
        <v>0</v>
      </c>
      <c r="R51" s="49">
        <v>0</v>
      </c>
      <c r="S51" s="49">
        <v>0</v>
      </c>
      <c r="T51" s="49">
        <v>0</v>
      </c>
      <c r="U51" s="49">
        <v>0.03</v>
      </c>
      <c r="V51" s="49">
        <v>0</v>
      </c>
    </row>
    <row r="52" spans="1:22" ht="14.25" customHeight="1" x14ac:dyDescent="0.2">
      <c r="A52" s="114" t="str">
        <f t="shared" si="3"/>
        <v>Adult males (16 years and over)</v>
      </c>
      <c r="B52" s="40" t="s">
        <v>0</v>
      </c>
      <c r="C52" s="72">
        <v>18</v>
      </c>
      <c r="D52" s="72">
        <v>19</v>
      </c>
      <c r="E52" s="72">
        <v>12</v>
      </c>
      <c r="F52" s="72">
        <v>25</v>
      </c>
      <c r="G52" s="72">
        <v>18</v>
      </c>
      <c r="H52" s="72">
        <v>18</v>
      </c>
      <c r="I52" s="72">
        <v>8</v>
      </c>
      <c r="J52" s="72">
        <v>23</v>
      </c>
      <c r="K52" s="72">
        <v>34</v>
      </c>
      <c r="L52" s="72">
        <v>25</v>
      </c>
      <c r="M52" s="60">
        <v>1</v>
      </c>
      <c r="N52" s="61">
        <v>1</v>
      </c>
      <c r="O52" s="61">
        <v>1</v>
      </c>
      <c r="P52" s="61">
        <v>1</v>
      </c>
      <c r="Q52" s="61">
        <v>1</v>
      </c>
      <c r="R52" s="61">
        <v>1</v>
      </c>
      <c r="S52" s="61">
        <v>1</v>
      </c>
      <c r="T52" s="61">
        <v>1</v>
      </c>
      <c r="U52" s="61">
        <v>1</v>
      </c>
      <c r="V52" s="61">
        <v>1</v>
      </c>
    </row>
    <row r="53" spans="1:22" ht="14.25" customHeight="1" x14ac:dyDescent="0.2">
      <c r="A53" s="113" t="s">
        <v>120</v>
      </c>
      <c r="B53" s="14" t="s">
        <v>88</v>
      </c>
      <c r="C53" s="22">
        <v>43</v>
      </c>
      <c r="D53" s="22">
        <v>40</v>
      </c>
      <c r="E53" s="22">
        <v>50</v>
      </c>
      <c r="F53" s="22">
        <v>46</v>
      </c>
      <c r="G53" s="22">
        <v>45</v>
      </c>
      <c r="H53" s="22">
        <v>27</v>
      </c>
      <c r="I53" s="22">
        <v>29</v>
      </c>
      <c r="J53" s="22">
        <v>35</v>
      </c>
      <c r="K53" s="22">
        <v>36</v>
      </c>
      <c r="L53" s="22">
        <v>42</v>
      </c>
      <c r="M53" s="52">
        <v>0.61</v>
      </c>
      <c r="N53" s="49">
        <v>0.49</v>
      </c>
      <c r="O53" s="49">
        <v>0.56999999999999995</v>
      </c>
      <c r="P53" s="49">
        <v>0.52</v>
      </c>
      <c r="Q53" s="49">
        <v>0.54</v>
      </c>
      <c r="R53" s="49">
        <v>0.32</v>
      </c>
      <c r="S53" s="49">
        <v>0.37</v>
      </c>
      <c r="T53" s="49">
        <v>0.4</v>
      </c>
      <c r="U53" s="49">
        <v>0.49</v>
      </c>
      <c r="V53" s="49">
        <v>0.46</v>
      </c>
    </row>
    <row r="54" spans="1:22" ht="14.25" customHeight="1" x14ac:dyDescent="0.2">
      <c r="A54" s="113" t="str">
        <f t="shared" ref="A54:A63" si="4">A53</f>
        <v>Unknown age and/or gender</v>
      </c>
      <c r="B54" s="32" t="s">
        <v>112</v>
      </c>
      <c r="C54" s="22">
        <v>14</v>
      </c>
      <c r="D54" s="22">
        <v>16</v>
      </c>
      <c r="E54" s="22">
        <v>14</v>
      </c>
      <c r="F54" s="22">
        <v>16</v>
      </c>
      <c r="G54" s="22">
        <v>9</v>
      </c>
      <c r="H54" s="22">
        <v>23</v>
      </c>
      <c r="I54" s="22">
        <v>17</v>
      </c>
      <c r="J54" s="22">
        <v>17</v>
      </c>
      <c r="K54" s="22">
        <v>11</v>
      </c>
      <c r="L54" s="22">
        <v>16</v>
      </c>
      <c r="M54" s="52">
        <v>0.2</v>
      </c>
      <c r="N54" s="49">
        <v>0.2</v>
      </c>
      <c r="O54" s="49">
        <v>0.16</v>
      </c>
      <c r="P54" s="49">
        <v>0.18</v>
      </c>
      <c r="Q54" s="49">
        <v>0.11</v>
      </c>
      <c r="R54" s="49">
        <v>0.27</v>
      </c>
      <c r="S54" s="49">
        <v>0.22</v>
      </c>
      <c r="T54" s="49">
        <v>0.19</v>
      </c>
      <c r="U54" s="49">
        <v>0.15</v>
      </c>
      <c r="V54" s="49">
        <v>0.18</v>
      </c>
    </row>
    <row r="55" spans="1:22" ht="14.25" customHeight="1" x14ac:dyDescent="0.2">
      <c r="A55" s="113" t="str">
        <f t="shared" si="4"/>
        <v>Unknown age and/or gender</v>
      </c>
      <c r="B55" s="32" t="s">
        <v>113</v>
      </c>
      <c r="C55" s="22">
        <v>5</v>
      </c>
      <c r="D55" s="22">
        <v>4</v>
      </c>
      <c r="E55" s="22">
        <v>5</v>
      </c>
      <c r="F55" s="22">
        <v>9</v>
      </c>
      <c r="G55" s="22">
        <v>8</v>
      </c>
      <c r="H55" s="22">
        <v>6</v>
      </c>
      <c r="I55" s="22">
        <v>9</v>
      </c>
      <c r="J55" s="22">
        <v>14</v>
      </c>
      <c r="K55" s="22">
        <v>10</v>
      </c>
      <c r="L55" s="22">
        <v>20</v>
      </c>
      <c r="M55" s="52">
        <v>7.0000000000000007E-2</v>
      </c>
      <c r="N55" s="49">
        <v>0.05</v>
      </c>
      <c r="O55" s="49">
        <v>0.06</v>
      </c>
      <c r="P55" s="49">
        <v>0.1</v>
      </c>
      <c r="Q55" s="49">
        <v>0.1</v>
      </c>
      <c r="R55" s="49">
        <v>7.0000000000000007E-2</v>
      </c>
      <c r="S55" s="49">
        <v>0.12</v>
      </c>
      <c r="T55" s="49">
        <v>0.16</v>
      </c>
      <c r="U55" s="49">
        <v>0.14000000000000001</v>
      </c>
      <c r="V55" s="49">
        <v>0.22</v>
      </c>
    </row>
    <row r="56" spans="1:22" ht="14.25" customHeight="1" x14ac:dyDescent="0.2">
      <c r="A56" s="113" t="str">
        <f t="shared" si="4"/>
        <v>Unknown age and/or gender</v>
      </c>
      <c r="B56" s="32" t="s">
        <v>114</v>
      </c>
      <c r="C56" s="22">
        <v>2</v>
      </c>
      <c r="D56" s="22">
        <v>4</v>
      </c>
      <c r="E56" s="22">
        <v>3</v>
      </c>
      <c r="F56" s="22">
        <v>3</v>
      </c>
      <c r="G56" s="22">
        <v>7</v>
      </c>
      <c r="H56" s="22">
        <v>13</v>
      </c>
      <c r="I56" s="22">
        <v>10</v>
      </c>
      <c r="J56" s="22">
        <v>7</v>
      </c>
      <c r="K56" s="22">
        <v>7</v>
      </c>
      <c r="L56" s="22">
        <v>2</v>
      </c>
      <c r="M56" s="52">
        <v>0.03</v>
      </c>
      <c r="N56" s="49">
        <v>0.05</v>
      </c>
      <c r="O56" s="49">
        <v>0.03</v>
      </c>
      <c r="P56" s="49">
        <v>0.03</v>
      </c>
      <c r="Q56" s="49">
        <v>0.08</v>
      </c>
      <c r="R56" s="49">
        <v>0.15</v>
      </c>
      <c r="S56" s="49">
        <v>0.13</v>
      </c>
      <c r="T56" s="49">
        <v>0.08</v>
      </c>
      <c r="U56" s="49">
        <v>0.09</v>
      </c>
      <c r="V56" s="49">
        <v>0.02</v>
      </c>
    </row>
    <row r="57" spans="1:22" ht="14.25" customHeight="1" x14ac:dyDescent="0.2">
      <c r="A57" s="113" t="str">
        <f t="shared" si="4"/>
        <v>Unknown age and/or gender</v>
      </c>
      <c r="B57" s="32" t="s">
        <v>89</v>
      </c>
      <c r="C57" s="22">
        <v>5</v>
      </c>
      <c r="D57" s="22">
        <v>13</v>
      </c>
      <c r="E57" s="22">
        <v>6</v>
      </c>
      <c r="F57" s="22">
        <v>9</v>
      </c>
      <c r="G57" s="22">
        <v>5</v>
      </c>
      <c r="H57" s="22">
        <v>7</v>
      </c>
      <c r="I57" s="22">
        <v>7</v>
      </c>
      <c r="J57" s="22">
        <v>5</v>
      </c>
      <c r="K57" s="22">
        <v>1</v>
      </c>
      <c r="L57" s="22">
        <v>7</v>
      </c>
      <c r="M57" s="52">
        <v>7.0000000000000007E-2</v>
      </c>
      <c r="N57" s="49">
        <v>0.16</v>
      </c>
      <c r="O57" s="49">
        <v>7.0000000000000007E-2</v>
      </c>
      <c r="P57" s="49">
        <v>0.1</v>
      </c>
      <c r="Q57" s="49">
        <v>0.06</v>
      </c>
      <c r="R57" s="49">
        <v>0.08</v>
      </c>
      <c r="S57" s="49">
        <v>0.09</v>
      </c>
      <c r="T57" s="49">
        <v>0.06</v>
      </c>
      <c r="U57" s="49">
        <v>0.01</v>
      </c>
      <c r="V57" s="49">
        <v>0.08</v>
      </c>
    </row>
    <row r="58" spans="1:22" ht="14.25" customHeight="1" x14ac:dyDescent="0.2">
      <c r="A58" s="113" t="str">
        <f t="shared" si="4"/>
        <v>Unknown age and/or gender</v>
      </c>
      <c r="B58" s="32" t="s">
        <v>90</v>
      </c>
      <c r="C58" s="22">
        <v>1</v>
      </c>
      <c r="D58" s="22">
        <v>1</v>
      </c>
      <c r="E58" s="22">
        <v>5</v>
      </c>
      <c r="F58" s="22">
        <v>3</v>
      </c>
      <c r="G58" s="22">
        <v>2</v>
      </c>
      <c r="H58" s="22">
        <v>4</v>
      </c>
      <c r="I58" s="22">
        <v>2</v>
      </c>
      <c r="J58" s="22">
        <v>4</v>
      </c>
      <c r="K58" s="22">
        <v>5</v>
      </c>
      <c r="L58" s="22">
        <v>3</v>
      </c>
      <c r="M58" s="52">
        <v>0.01</v>
      </c>
      <c r="N58" s="49">
        <v>0.01</v>
      </c>
      <c r="O58" s="49">
        <v>0.06</v>
      </c>
      <c r="P58" s="49">
        <v>0.03</v>
      </c>
      <c r="Q58" s="49">
        <v>0.02</v>
      </c>
      <c r="R58" s="49">
        <v>0.05</v>
      </c>
      <c r="S58" s="49">
        <v>0.03</v>
      </c>
      <c r="T58" s="49">
        <v>0.05</v>
      </c>
      <c r="U58" s="49">
        <v>7.0000000000000007E-2</v>
      </c>
      <c r="V58" s="49">
        <v>0.03</v>
      </c>
    </row>
    <row r="59" spans="1:22" ht="14.25" customHeight="1" x14ac:dyDescent="0.2">
      <c r="A59" s="113" t="str">
        <f t="shared" si="4"/>
        <v>Unknown age and/or gender</v>
      </c>
      <c r="B59" s="32" t="s">
        <v>91</v>
      </c>
      <c r="C59" s="22">
        <v>1</v>
      </c>
      <c r="D59" s="22">
        <v>3</v>
      </c>
      <c r="E59" s="22">
        <v>4</v>
      </c>
      <c r="F59" s="22">
        <v>1</v>
      </c>
      <c r="G59" s="22">
        <v>4</v>
      </c>
      <c r="H59" s="22">
        <v>3</v>
      </c>
      <c r="I59" s="22">
        <v>3</v>
      </c>
      <c r="J59" s="22">
        <v>5</v>
      </c>
      <c r="K59" s="22">
        <v>3</v>
      </c>
      <c r="L59" s="22">
        <v>1</v>
      </c>
      <c r="M59" s="52">
        <v>0.01</v>
      </c>
      <c r="N59" s="49">
        <v>0.04</v>
      </c>
      <c r="O59" s="49">
        <v>0.05</v>
      </c>
      <c r="P59" s="49">
        <v>0.01</v>
      </c>
      <c r="Q59" s="49">
        <v>0.05</v>
      </c>
      <c r="R59" s="49">
        <v>0.04</v>
      </c>
      <c r="S59" s="49">
        <v>0.04</v>
      </c>
      <c r="T59" s="49">
        <v>0.06</v>
      </c>
      <c r="U59" s="49">
        <v>0.04</v>
      </c>
      <c r="V59" s="49">
        <v>0.01</v>
      </c>
    </row>
    <row r="60" spans="1:22" ht="14.25" customHeight="1" x14ac:dyDescent="0.2">
      <c r="A60" s="113" t="str">
        <f t="shared" si="4"/>
        <v>Unknown age and/or gender</v>
      </c>
      <c r="B60" s="32" t="s">
        <v>92</v>
      </c>
      <c r="C60" s="22">
        <v>0</v>
      </c>
      <c r="D60" s="22">
        <v>0</v>
      </c>
      <c r="E60" s="22">
        <v>0</v>
      </c>
      <c r="F60" s="22">
        <v>0</v>
      </c>
      <c r="G60" s="22">
        <v>1</v>
      </c>
      <c r="H60" s="22">
        <v>0</v>
      </c>
      <c r="I60" s="22">
        <v>0</v>
      </c>
      <c r="J60" s="22">
        <v>0</v>
      </c>
      <c r="K60" s="22">
        <v>0</v>
      </c>
      <c r="L60" s="22">
        <v>0</v>
      </c>
      <c r="M60" s="52">
        <v>0</v>
      </c>
      <c r="N60" s="49">
        <v>0</v>
      </c>
      <c r="O60" s="49">
        <v>0</v>
      </c>
      <c r="P60" s="49">
        <v>0</v>
      </c>
      <c r="Q60" s="49">
        <v>0.01</v>
      </c>
      <c r="R60" s="49">
        <v>0</v>
      </c>
      <c r="S60" s="49">
        <v>0</v>
      </c>
      <c r="T60" s="49">
        <v>0</v>
      </c>
      <c r="U60" s="49">
        <v>0</v>
      </c>
      <c r="V60" s="49">
        <v>0</v>
      </c>
    </row>
    <row r="61" spans="1:22" ht="14.25" customHeight="1" x14ac:dyDescent="0.2">
      <c r="A61" s="113" t="str">
        <f t="shared" si="4"/>
        <v>Unknown age and/or gender</v>
      </c>
      <c r="B61" s="32" t="s">
        <v>15</v>
      </c>
      <c r="C61" s="22">
        <v>0</v>
      </c>
      <c r="D61" s="22">
        <v>0</v>
      </c>
      <c r="E61" s="22">
        <v>0</v>
      </c>
      <c r="F61" s="22">
        <v>0</v>
      </c>
      <c r="G61" s="22">
        <v>1</v>
      </c>
      <c r="H61" s="22">
        <v>0</v>
      </c>
      <c r="I61" s="22">
        <v>1</v>
      </c>
      <c r="J61" s="22">
        <v>0</v>
      </c>
      <c r="K61" s="22">
        <v>0</v>
      </c>
      <c r="L61" s="22">
        <v>0</v>
      </c>
      <c r="M61" s="52">
        <v>0</v>
      </c>
      <c r="N61" s="49">
        <v>0</v>
      </c>
      <c r="O61" s="49">
        <v>0</v>
      </c>
      <c r="P61" s="49">
        <v>0</v>
      </c>
      <c r="Q61" s="49">
        <v>0.01</v>
      </c>
      <c r="R61" s="49">
        <v>0</v>
      </c>
      <c r="S61" s="49">
        <v>0.01</v>
      </c>
      <c r="T61" s="49">
        <v>0</v>
      </c>
      <c r="U61" s="49">
        <v>0</v>
      </c>
      <c r="V61" s="49">
        <v>0</v>
      </c>
    </row>
    <row r="62" spans="1:22" ht="14.25" customHeight="1" x14ac:dyDescent="0.2">
      <c r="A62" s="113" t="str">
        <f t="shared" si="4"/>
        <v>Unknown age and/or gender</v>
      </c>
      <c r="B62" s="32" t="s">
        <v>93</v>
      </c>
      <c r="C62" s="22">
        <v>0</v>
      </c>
      <c r="D62" s="22">
        <v>0</v>
      </c>
      <c r="E62" s="22">
        <v>1</v>
      </c>
      <c r="F62" s="22">
        <v>2</v>
      </c>
      <c r="G62" s="22">
        <v>1</v>
      </c>
      <c r="H62" s="22">
        <v>1</v>
      </c>
      <c r="I62" s="22">
        <v>0</v>
      </c>
      <c r="J62" s="22">
        <v>1</v>
      </c>
      <c r="K62" s="22">
        <v>1</v>
      </c>
      <c r="L62" s="22">
        <v>0</v>
      </c>
      <c r="M62" s="52">
        <v>0</v>
      </c>
      <c r="N62" s="49">
        <v>0</v>
      </c>
      <c r="O62" s="49">
        <v>0.01</v>
      </c>
      <c r="P62" s="49">
        <v>0.02</v>
      </c>
      <c r="Q62" s="49">
        <v>0.01</v>
      </c>
      <c r="R62" s="49">
        <v>0.01</v>
      </c>
      <c r="S62" s="49">
        <v>0</v>
      </c>
      <c r="T62" s="49">
        <v>0.01</v>
      </c>
      <c r="U62" s="49">
        <v>0.01</v>
      </c>
      <c r="V62" s="49">
        <v>0</v>
      </c>
    </row>
    <row r="63" spans="1:22" ht="14.25" customHeight="1" x14ac:dyDescent="0.2">
      <c r="A63" s="114" t="str">
        <f t="shared" si="4"/>
        <v>Unknown age and/or gender</v>
      </c>
      <c r="B63" s="40" t="s">
        <v>0</v>
      </c>
      <c r="C63" s="72">
        <v>71</v>
      </c>
      <c r="D63" s="72">
        <v>81</v>
      </c>
      <c r="E63" s="72">
        <v>88</v>
      </c>
      <c r="F63" s="72">
        <v>89</v>
      </c>
      <c r="G63" s="72">
        <v>83</v>
      </c>
      <c r="H63" s="72">
        <v>84</v>
      </c>
      <c r="I63" s="72">
        <v>78</v>
      </c>
      <c r="J63" s="72">
        <v>88</v>
      </c>
      <c r="K63" s="72">
        <v>74</v>
      </c>
      <c r="L63" s="72">
        <v>91</v>
      </c>
      <c r="M63" s="60">
        <v>1</v>
      </c>
      <c r="N63" s="61">
        <v>1</v>
      </c>
      <c r="O63" s="61">
        <v>1</v>
      </c>
      <c r="P63" s="61">
        <v>1</v>
      </c>
      <c r="Q63" s="61">
        <v>1</v>
      </c>
      <c r="R63" s="61">
        <v>1</v>
      </c>
      <c r="S63" s="61">
        <v>1</v>
      </c>
      <c r="T63" s="61">
        <v>1</v>
      </c>
      <c r="U63" s="61">
        <v>1</v>
      </c>
      <c r="V63" s="61">
        <v>1</v>
      </c>
    </row>
  </sheetData>
  <autoFilter ref="A8:A63" xr:uid="{00000000-0009-0000-0000-000007000000}"/>
  <mergeCells count="14">
    <mergeCell ref="A1:V1"/>
    <mergeCell ref="A2:V2"/>
    <mergeCell ref="A53:A63"/>
    <mergeCell ref="A9:A19"/>
    <mergeCell ref="A20:A30"/>
    <mergeCell ref="A31:A41"/>
    <mergeCell ref="A42:A52"/>
    <mergeCell ref="C7:L7"/>
    <mergeCell ref="M7:V7"/>
    <mergeCell ref="A3:V3"/>
    <mergeCell ref="A6:V6"/>
    <mergeCell ref="A4:V4"/>
    <mergeCell ref="A5:V5"/>
    <mergeCell ref="A7:B7"/>
  </mergeCells>
  <hyperlinks>
    <hyperlink ref="A4:F4" location="'Definitions and data notes'!A1" display="For more information on how to interpret these figures, please read the Definitions and data notes." xr:uid="{00000000-0004-0000-0700-000000000000}"/>
    <hyperlink ref="A5:F5" location="Contents!A1" display="Back to Contents page" xr:uid="{00000000-0004-0000-0700-000001000000}"/>
    <hyperlink ref="A4:K4" location="'Definitions and data notes'!A1" display="For more information on how to interpret these figures, please read the Definitions and data notes." xr:uid="{00000000-0004-0000-0700-000002000000}"/>
  </hyperlinks>
  <pageMargins left="0.7" right="0.7" top="0.75" bottom="0.75" header="0.3" footer="0.3"/>
  <pageSetup paperSize="8" scale="76"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theme="9" tint="0.79998168889431442"/>
    <pageSetUpPr fitToPage="1"/>
  </sheetPr>
  <dimension ref="A1:V28"/>
  <sheetViews>
    <sheetView zoomScaleNormal="100" workbookViewId="0">
      <selection sqref="A1:V1"/>
    </sheetView>
  </sheetViews>
  <sheetFormatPr defaultColWidth="9" defaultRowHeight="14.25" x14ac:dyDescent="0.2"/>
  <cols>
    <col min="1" max="1" width="25.625" style="28" customWidth="1"/>
    <col min="2" max="2" width="15.625" style="28" customWidth="1"/>
    <col min="3" max="22" width="8.125" style="28" customWidth="1"/>
    <col min="23" max="16384" width="9" style="28"/>
  </cols>
  <sheetData>
    <row r="1" spans="1:22" s="38" customFormat="1" ht="15" x14ac:dyDescent="0.2">
      <c r="A1" s="99" t="s">
        <v>257</v>
      </c>
      <c r="B1" s="99"/>
      <c r="C1" s="99"/>
      <c r="D1" s="99"/>
      <c r="E1" s="99"/>
      <c r="F1" s="99"/>
      <c r="G1" s="99"/>
      <c r="H1" s="99"/>
      <c r="I1" s="99"/>
      <c r="J1" s="99"/>
      <c r="K1" s="99"/>
      <c r="L1" s="99"/>
      <c r="M1" s="99"/>
      <c r="N1" s="99"/>
      <c r="O1" s="99"/>
      <c r="P1" s="99"/>
      <c r="Q1" s="99"/>
      <c r="R1" s="99"/>
      <c r="S1" s="99"/>
      <c r="T1" s="99"/>
      <c r="U1" s="99"/>
      <c r="V1" s="99"/>
    </row>
    <row r="2" spans="1:22" ht="24" customHeight="1" x14ac:dyDescent="0.2">
      <c r="A2" s="100" t="s">
        <v>281</v>
      </c>
      <c r="B2" s="100"/>
      <c r="C2" s="100"/>
      <c r="D2" s="100"/>
      <c r="E2" s="100"/>
      <c r="F2" s="100"/>
      <c r="G2" s="100"/>
      <c r="H2" s="100"/>
      <c r="I2" s="100"/>
      <c r="J2" s="100"/>
      <c r="K2" s="100"/>
      <c r="L2" s="100"/>
      <c r="M2" s="100"/>
      <c r="N2" s="100"/>
      <c r="O2" s="100"/>
      <c r="P2" s="100"/>
      <c r="Q2" s="100"/>
      <c r="R2" s="100"/>
      <c r="S2" s="100"/>
      <c r="T2" s="100"/>
      <c r="U2" s="100"/>
      <c r="V2" s="100"/>
    </row>
    <row r="3" spans="1:22" ht="25.5" customHeight="1" x14ac:dyDescent="0.2">
      <c r="A3" s="100" t="s">
        <v>133</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00" t="s">
        <v>306</v>
      </c>
      <c r="B6" s="100"/>
      <c r="C6" s="100"/>
      <c r="D6" s="100"/>
      <c r="E6" s="100"/>
      <c r="F6" s="100"/>
      <c r="G6" s="100"/>
      <c r="H6" s="100"/>
      <c r="I6" s="100"/>
      <c r="J6" s="100"/>
      <c r="K6" s="100"/>
      <c r="L6" s="100"/>
      <c r="M6" s="100"/>
      <c r="N6" s="100"/>
      <c r="O6" s="100"/>
      <c r="P6" s="100"/>
      <c r="Q6" s="100"/>
      <c r="R6" s="100"/>
      <c r="S6" s="100"/>
      <c r="T6" s="100"/>
      <c r="U6" s="100"/>
      <c r="V6" s="100"/>
    </row>
    <row r="7" spans="1:22" x14ac:dyDescent="0.2">
      <c r="A7" s="108"/>
      <c r="B7" s="108"/>
      <c r="C7" s="109" t="s">
        <v>141</v>
      </c>
      <c r="D7" s="109"/>
      <c r="E7" s="109"/>
      <c r="F7" s="109"/>
      <c r="G7" s="109"/>
      <c r="H7" s="109"/>
      <c r="I7" s="109"/>
      <c r="J7" s="109"/>
      <c r="K7" s="109"/>
      <c r="L7" s="109"/>
      <c r="M7" s="110" t="s">
        <v>140</v>
      </c>
      <c r="N7" s="109"/>
      <c r="O7" s="109"/>
      <c r="P7" s="109"/>
      <c r="Q7" s="109"/>
      <c r="R7" s="109"/>
      <c r="S7" s="109"/>
      <c r="T7" s="109"/>
      <c r="U7" s="109"/>
      <c r="V7" s="109"/>
    </row>
    <row r="8" spans="1:22" x14ac:dyDescent="0.2">
      <c r="A8" s="18" t="s">
        <v>122</v>
      </c>
      <c r="B8" s="18" t="s">
        <v>189</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x14ac:dyDescent="0.2">
      <c r="A9" s="117" t="s">
        <v>115</v>
      </c>
      <c r="B9" s="32" t="s">
        <v>12</v>
      </c>
      <c r="C9" s="22">
        <v>8</v>
      </c>
      <c r="D9" s="22">
        <v>13</v>
      </c>
      <c r="E9" s="22">
        <v>11</v>
      </c>
      <c r="F9" s="22">
        <v>13</v>
      </c>
      <c r="G9" s="22">
        <v>12</v>
      </c>
      <c r="H9" s="22">
        <v>15</v>
      </c>
      <c r="I9" s="22">
        <v>10</v>
      </c>
      <c r="J9" s="22">
        <v>8</v>
      </c>
      <c r="K9" s="22">
        <v>8</v>
      </c>
      <c r="L9" s="22">
        <v>10</v>
      </c>
      <c r="M9" s="52">
        <v>0.01</v>
      </c>
      <c r="N9" s="49">
        <v>0.02</v>
      </c>
      <c r="O9" s="49">
        <v>0.01</v>
      </c>
      <c r="P9" s="49">
        <v>0.02</v>
      </c>
      <c r="Q9" s="49">
        <v>0.02</v>
      </c>
      <c r="R9" s="49">
        <v>0.02</v>
      </c>
      <c r="S9" s="49">
        <v>0.02</v>
      </c>
      <c r="T9" s="49">
        <v>0.01</v>
      </c>
      <c r="U9" s="49">
        <v>0.01</v>
      </c>
      <c r="V9" s="49">
        <v>0.01</v>
      </c>
    </row>
    <row r="10" spans="1:22" x14ac:dyDescent="0.2">
      <c r="A10" s="117"/>
      <c r="B10" s="32" t="s">
        <v>13</v>
      </c>
      <c r="C10" s="22">
        <v>709</v>
      </c>
      <c r="D10" s="22">
        <v>709</v>
      </c>
      <c r="E10" s="22">
        <v>736</v>
      </c>
      <c r="F10" s="22">
        <v>789</v>
      </c>
      <c r="G10" s="22">
        <v>781</v>
      </c>
      <c r="H10" s="22">
        <v>684</v>
      </c>
      <c r="I10" s="22">
        <v>604</v>
      </c>
      <c r="J10" s="22">
        <v>730</v>
      </c>
      <c r="K10" s="22">
        <v>785</v>
      </c>
      <c r="L10" s="22">
        <v>878</v>
      </c>
      <c r="M10" s="52">
        <v>0.98</v>
      </c>
      <c r="N10" s="49">
        <v>0.98</v>
      </c>
      <c r="O10" s="49">
        <v>0.98</v>
      </c>
      <c r="P10" s="49">
        <v>0.98</v>
      </c>
      <c r="Q10" s="49">
        <v>0.98</v>
      </c>
      <c r="R10" s="49">
        <v>0.98</v>
      </c>
      <c r="S10" s="49">
        <v>0.98</v>
      </c>
      <c r="T10" s="49">
        <v>0.99</v>
      </c>
      <c r="U10" s="49">
        <v>0.99</v>
      </c>
      <c r="V10" s="49">
        <v>0.99</v>
      </c>
    </row>
    <row r="11" spans="1:22" x14ac:dyDescent="0.2">
      <c r="A11" s="117"/>
      <c r="B11" s="32" t="s">
        <v>11</v>
      </c>
      <c r="C11" s="22">
        <v>3</v>
      </c>
      <c r="D11" s="22">
        <v>2</v>
      </c>
      <c r="E11" s="22">
        <v>1</v>
      </c>
      <c r="F11" s="22">
        <v>0</v>
      </c>
      <c r="G11" s="22">
        <v>3</v>
      </c>
      <c r="H11" s="22">
        <v>2</v>
      </c>
      <c r="I11" s="22">
        <v>2</v>
      </c>
      <c r="J11" s="22">
        <v>1</v>
      </c>
      <c r="K11" s="22">
        <v>0</v>
      </c>
      <c r="L11" s="22">
        <v>1</v>
      </c>
      <c r="M11" s="52" t="s">
        <v>200</v>
      </c>
      <c r="N11" s="49" t="s">
        <v>200</v>
      </c>
      <c r="O11" s="49" t="s">
        <v>200</v>
      </c>
      <c r="P11" s="49">
        <v>0</v>
      </c>
      <c r="Q11" s="49" t="s">
        <v>200</v>
      </c>
      <c r="R11" s="49" t="s">
        <v>200</v>
      </c>
      <c r="S11" s="49" t="s">
        <v>200</v>
      </c>
      <c r="T11" s="49" t="s">
        <v>200</v>
      </c>
      <c r="U11" s="49">
        <v>0</v>
      </c>
      <c r="V11" s="49" t="s">
        <v>200</v>
      </c>
    </row>
    <row r="12" spans="1:22" x14ac:dyDescent="0.2">
      <c r="A12" s="118"/>
      <c r="B12" s="40" t="s">
        <v>0</v>
      </c>
      <c r="C12" s="90">
        <v>720</v>
      </c>
      <c r="D12" s="90">
        <v>724</v>
      </c>
      <c r="E12" s="90">
        <v>748</v>
      </c>
      <c r="F12" s="90">
        <v>802</v>
      </c>
      <c r="G12" s="90">
        <v>796</v>
      </c>
      <c r="H12" s="90">
        <v>701</v>
      </c>
      <c r="I12" s="90">
        <v>616</v>
      </c>
      <c r="J12" s="90">
        <v>739</v>
      </c>
      <c r="K12" s="90">
        <v>793</v>
      </c>
      <c r="L12" s="90">
        <v>889</v>
      </c>
      <c r="M12" s="88">
        <v>1</v>
      </c>
      <c r="N12" s="89">
        <v>1</v>
      </c>
      <c r="O12" s="89">
        <v>1</v>
      </c>
      <c r="P12" s="89">
        <v>1</v>
      </c>
      <c r="Q12" s="89">
        <v>1</v>
      </c>
      <c r="R12" s="89">
        <v>1</v>
      </c>
      <c r="S12" s="89">
        <v>1</v>
      </c>
      <c r="T12" s="89">
        <v>1</v>
      </c>
      <c r="U12" s="89">
        <v>1</v>
      </c>
      <c r="V12" s="89">
        <v>1</v>
      </c>
    </row>
    <row r="13" spans="1:22" ht="14.25" customHeight="1" x14ac:dyDescent="0.2">
      <c r="A13" s="117" t="s">
        <v>116</v>
      </c>
      <c r="B13" s="32" t="s">
        <v>12</v>
      </c>
      <c r="C13" s="22">
        <v>4</v>
      </c>
      <c r="D13" s="22">
        <v>6</v>
      </c>
      <c r="E13" s="22">
        <v>9</v>
      </c>
      <c r="F13" s="22">
        <v>8</v>
      </c>
      <c r="G13" s="22">
        <v>8</v>
      </c>
      <c r="H13" s="22">
        <v>11</v>
      </c>
      <c r="I13" s="22">
        <v>8</v>
      </c>
      <c r="J13" s="22">
        <v>2</v>
      </c>
      <c r="K13" s="22">
        <v>3</v>
      </c>
      <c r="L13" s="22">
        <v>6</v>
      </c>
      <c r="M13" s="52">
        <v>0.01</v>
      </c>
      <c r="N13" s="49">
        <v>0.01</v>
      </c>
      <c r="O13" s="49">
        <v>0.02</v>
      </c>
      <c r="P13" s="49">
        <v>0.02</v>
      </c>
      <c r="Q13" s="49">
        <v>0.02</v>
      </c>
      <c r="R13" s="49">
        <v>0.03</v>
      </c>
      <c r="S13" s="49">
        <v>0.02</v>
      </c>
      <c r="T13" s="49" t="s">
        <v>200</v>
      </c>
      <c r="U13" s="49">
        <v>0.01</v>
      </c>
      <c r="V13" s="49">
        <v>0.01</v>
      </c>
    </row>
    <row r="14" spans="1:22" x14ac:dyDescent="0.2">
      <c r="A14" s="117"/>
      <c r="B14" s="32" t="s">
        <v>13</v>
      </c>
      <c r="C14" s="22">
        <v>439</v>
      </c>
      <c r="D14" s="22">
        <v>417</v>
      </c>
      <c r="E14" s="22">
        <v>436</v>
      </c>
      <c r="F14" s="22">
        <v>443</v>
      </c>
      <c r="G14" s="22">
        <v>469</v>
      </c>
      <c r="H14" s="22">
        <v>367</v>
      </c>
      <c r="I14" s="22">
        <v>349</v>
      </c>
      <c r="J14" s="22">
        <v>401</v>
      </c>
      <c r="K14" s="22">
        <v>467</v>
      </c>
      <c r="L14" s="22">
        <v>528</v>
      </c>
      <c r="M14" s="52">
        <v>0.98</v>
      </c>
      <c r="N14" s="49">
        <v>0.98</v>
      </c>
      <c r="O14" s="49">
        <v>0.98</v>
      </c>
      <c r="P14" s="49">
        <v>0.98</v>
      </c>
      <c r="Q14" s="49">
        <v>0.98</v>
      </c>
      <c r="R14" s="49">
        <v>0.97</v>
      </c>
      <c r="S14" s="49">
        <v>0.97</v>
      </c>
      <c r="T14" s="49">
        <v>0.99</v>
      </c>
      <c r="U14" s="49">
        <v>0.99</v>
      </c>
      <c r="V14" s="49">
        <v>0.99</v>
      </c>
    </row>
    <row r="15" spans="1:22" x14ac:dyDescent="0.2">
      <c r="A15" s="117"/>
      <c r="B15" s="32" t="s">
        <v>11</v>
      </c>
      <c r="C15" s="22">
        <v>3</v>
      </c>
      <c r="D15" s="22">
        <v>2</v>
      </c>
      <c r="E15" s="22">
        <v>1</v>
      </c>
      <c r="F15" s="22">
        <v>0</v>
      </c>
      <c r="G15" s="22">
        <v>3</v>
      </c>
      <c r="H15" s="22">
        <v>1</v>
      </c>
      <c r="I15" s="22">
        <v>1</v>
      </c>
      <c r="J15" s="22">
        <v>1</v>
      </c>
      <c r="K15" s="22">
        <v>0</v>
      </c>
      <c r="L15" s="22">
        <v>1</v>
      </c>
      <c r="M15" s="52">
        <v>0.01</v>
      </c>
      <c r="N15" s="49" t="s">
        <v>200</v>
      </c>
      <c r="O15" s="49" t="s">
        <v>200</v>
      </c>
      <c r="P15" s="49">
        <v>0</v>
      </c>
      <c r="Q15" s="49">
        <v>0.01</v>
      </c>
      <c r="R15" s="49" t="s">
        <v>200</v>
      </c>
      <c r="S15" s="49" t="s">
        <v>200</v>
      </c>
      <c r="T15" s="49" t="s">
        <v>200</v>
      </c>
      <c r="U15" s="49">
        <v>0</v>
      </c>
      <c r="V15" s="49" t="s">
        <v>200</v>
      </c>
    </row>
    <row r="16" spans="1:22" x14ac:dyDescent="0.2">
      <c r="A16" s="118"/>
      <c r="B16" s="40" t="s">
        <v>0</v>
      </c>
      <c r="C16" s="72">
        <v>446</v>
      </c>
      <c r="D16" s="72">
        <v>425</v>
      </c>
      <c r="E16" s="72">
        <v>446</v>
      </c>
      <c r="F16" s="72">
        <v>451</v>
      </c>
      <c r="G16" s="72">
        <v>480</v>
      </c>
      <c r="H16" s="72">
        <v>379</v>
      </c>
      <c r="I16" s="72">
        <v>358</v>
      </c>
      <c r="J16" s="72">
        <v>404</v>
      </c>
      <c r="K16" s="72">
        <v>470</v>
      </c>
      <c r="L16" s="72">
        <v>535</v>
      </c>
      <c r="M16" s="60">
        <v>1</v>
      </c>
      <c r="N16" s="61">
        <v>1</v>
      </c>
      <c r="O16" s="61">
        <v>1</v>
      </c>
      <c r="P16" s="61">
        <v>1</v>
      </c>
      <c r="Q16" s="61">
        <v>1</v>
      </c>
      <c r="R16" s="61">
        <v>1</v>
      </c>
      <c r="S16" s="61">
        <v>1</v>
      </c>
      <c r="T16" s="61">
        <v>1</v>
      </c>
      <c r="U16" s="61">
        <v>1</v>
      </c>
      <c r="V16" s="61">
        <v>1</v>
      </c>
    </row>
    <row r="17" spans="1:22" ht="14.25" customHeight="1" x14ac:dyDescent="0.2">
      <c r="A17" s="117" t="s">
        <v>117</v>
      </c>
      <c r="B17" s="32" t="s">
        <v>12</v>
      </c>
      <c r="C17" s="22">
        <v>1</v>
      </c>
      <c r="D17" s="22">
        <v>5</v>
      </c>
      <c r="E17" s="22">
        <v>2</v>
      </c>
      <c r="F17" s="22">
        <v>1</v>
      </c>
      <c r="G17" s="22">
        <v>1</v>
      </c>
      <c r="H17" s="22">
        <v>2</v>
      </c>
      <c r="I17" s="22">
        <v>0</v>
      </c>
      <c r="J17" s="22">
        <v>2</v>
      </c>
      <c r="K17" s="22">
        <v>2</v>
      </c>
      <c r="L17" s="22">
        <v>1</v>
      </c>
      <c r="M17" s="52" t="s">
        <v>200</v>
      </c>
      <c r="N17" s="49">
        <v>0.02</v>
      </c>
      <c r="O17" s="49">
        <v>0.01</v>
      </c>
      <c r="P17" s="49" t="s">
        <v>200</v>
      </c>
      <c r="Q17" s="49" t="s">
        <v>200</v>
      </c>
      <c r="R17" s="49">
        <v>0.01</v>
      </c>
      <c r="S17" s="49">
        <v>0</v>
      </c>
      <c r="T17" s="49">
        <v>0.01</v>
      </c>
      <c r="U17" s="49">
        <v>0.01</v>
      </c>
      <c r="V17" s="49" t="s">
        <v>200</v>
      </c>
    </row>
    <row r="18" spans="1:22" x14ac:dyDescent="0.2">
      <c r="A18" s="117"/>
      <c r="B18" s="32" t="s">
        <v>13</v>
      </c>
      <c r="C18" s="22">
        <v>253</v>
      </c>
      <c r="D18" s="22">
        <v>265</v>
      </c>
      <c r="E18" s="22">
        <v>263</v>
      </c>
      <c r="F18" s="22">
        <v>306</v>
      </c>
      <c r="G18" s="22">
        <v>270</v>
      </c>
      <c r="H18" s="22">
        <v>263</v>
      </c>
      <c r="I18" s="22">
        <v>218</v>
      </c>
      <c r="J18" s="22">
        <v>285</v>
      </c>
      <c r="K18" s="22">
        <v>286</v>
      </c>
      <c r="L18" s="22">
        <v>319</v>
      </c>
      <c r="M18" s="52">
        <v>1</v>
      </c>
      <c r="N18" s="49">
        <v>0.98</v>
      </c>
      <c r="O18" s="49">
        <v>0.99</v>
      </c>
      <c r="P18" s="49">
        <v>1</v>
      </c>
      <c r="Q18" s="49">
        <v>1</v>
      </c>
      <c r="R18" s="49">
        <v>0.99</v>
      </c>
      <c r="S18" s="49">
        <v>1</v>
      </c>
      <c r="T18" s="49">
        <v>0.99</v>
      </c>
      <c r="U18" s="49">
        <v>0.99</v>
      </c>
      <c r="V18" s="49">
        <v>1</v>
      </c>
    </row>
    <row r="19" spans="1:22" x14ac:dyDescent="0.2">
      <c r="A19" s="117"/>
      <c r="B19" s="32" t="s">
        <v>11</v>
      </c>
      <c r="C19" s="22">
        <v>0</v>
      </c>
      <c r="D19" s="22">
        <v>0</v>
      </c>
      <c r="E19" s="22">
        <v>0</v>
      </c>
      <c r="F19" s="22">
        <v>0</v>
      </c>
      <c r="G19" s="22">
        <v>0</v>
      </c>
      <c r="H19" s="22">
        <v>1</v>
      </c>
      <c r="I19" s="22">
        <v>1</v>
      </c>
      <c r="J19" s="22">
        <v>0</v>
      </c>
      <c r="K19" s="22">
        <v>0</v>
      </c>
      <c r="L19" s="22">
        <v>0</v>
      </c>
      <c r="M19" s="52">
        <v>0</v>
      </c>
      <c r="N19" s="49">
        <v>0</v>
      </c>
      <c r="O19" s="49">
        <v>0</v>
      </c>
      <c r="P19" s="49">
        <v>0</v>
      </c>
      <c r="Q19" s="49">
        <v>0</v>
      </c>
      <c r="R19" s="49" t="s">
        <v>200</v>
      </c>
      <c r="S19" s="49" t="s">
        <v>200</v>
      </c>
      <c r="T19" s="49">
        <v>0</v>
      </c>
      <c r="U19" s="49">
        <v>0</v>
      </c>
      <c r="V19" s="49">
        <v>0</v>
      </c>
    </row>
    <row r="20" spans="1:22" x14ac:dyDescent="0.2">
      <c r="A20" s="118"/>
      <c r="B20" s="40" t="s">
        <v>0</v>
      </c>
      <c r="C20" s="72">
        <v>254</v>
      </c>
      <c r="D20" s="72">
        <v>270</v>
      </c>
      <c r="E20" s="72">
        <v>265</v>
      </c>
      <c r="F20" s="72">
        <v>307</v>
      </c>
      <c r="G20" s="72">
        <v>271</v>
      </c>
      <c r="H20" s="72">
        <v>266</v>
      </c>
      <c r="I20" s="72">
        <v>219</v>
      </c>
      <c r="J20" s="72">
        <v>287</v>
      </c>
      <c r="K20" s="72">
        <v>288</v>
      </c>
      <c r="L20" s="72">
        <v>320</v>
      </c>
      <c r="M20" s="60">
        <v>1</v>
      </c>
      <c r="N20" s="61">
        <v>1</v>
      </c>
      <c r="O20" s="61">
        <v>1</v>
      </c>
      <c r="P20" s="61">
        <v>1</v>
      </c>
      <c r="Q20" s="61">
        <v>1</v>
      </c>
      <c r="R20" s="61">
        <v>1</v>
      </c>
      <c r="S20" s="61">
        <v>1</v>
      </c>
      <c r="T20" s="61">
        <v>1</v>
      </c>
      <c r="U20" s="61">
        <v>1</v>
      </c>
      <c r="V20" s="61">
        <v>1</v>
      </c>
    </row>
    <row r="21" spans="1:22" ht="14.25" customHeight="1" x14ac:dyDescent="0.2">
      <c r="A21" s="117" t="s">
        <v>118</v>
      </c>
      <c r="B21" s="32" t="s">
        <v>12</v>
      </c>
      <c r="C21" s="22">
        <v>0</v>
      </c>
      <c r="D21" s="22">
        <v>0</v>
      </c>
      <c r="E21" s="22">
        <v>0</v>
      </c>
      <c r="F21" s="22">
        <v>0</v>
      </c>
      <c r="G21" s="22">
        <v>0</v>
      </c>
      <c r="H21" s="22">
        <v>1</v>
      </c>
      <c r="I21" s="22">
        <v>0</v>
      </c>
      <c r="J21" s="22">
        <v>1</v>
      </c>
      <c r="K21" s="22">
        <v>1</v>
      </c>
      <c r="L21" s="22">
        <v>1</v>
      </c>
      <c r="M21" s="52">
        <v>0</v>
      </c>
      <c r="N21" s="49">
        <v>0</v>
      </c>
      <c r="O21" s="49">
        <v>0</v>
      </c>
      <c r="P21" s="49">
        <v>0</v>
      </c>
      <c r="Q21" s="49">
        <v>0</v>
      </c>
      <c r="R21" s="49">
        <v>0.06</v>
      </c>
      <c r="S21" s="49">
        <v>0</v>
      </c>
      <c r="T21" s="49">
        <v>0.04</v>
      </c>
      <c r="U21" s="49">
        <v>0.03</v>
      </c>
      <c r="V21" s="49">
        <v>0.04</v>
      </c>
    </row>
    <row r="22" spans="1:22" x14ac:dyDescent="0.2">
      <c r="A22" s="117"/>
      <c r="B22" s="32" t="s">
        <v>13</v>
      </c>
      <c r="C22" s="22">
        <v>18</v>
      </c>
      <c r="D22" s="22">
        <v>19</v>
      </c>
      <c r="E22" s="22">
        <v>12</v>
      </c>
      <c r="F22" s="22">
        <v>25</v>
      </c>
      <c r="G22" s="22">
        <v>18</v>
      </c>
      <c r="H22" s="22">
        <v>17</v>
      </c>
      <c r="I22" s="22">
        <v>8</v>
      </c>
      <c r="J22" s="22">
        <v>22</v>
      </c>
      <c r="K22" s="22">
        <v>33</v>
      </c>
      <c r="L22" s="22">
        <v>24</v>
      </c>
      <c r="M22" s="52">
        <v>1</v>
      </c>
      <c r="N22" s="49">
        <v>1</v>
      </c>
      <c r="O22" s="49">
        <v>1</v>
      </c>
      <c r="P22" s="49">
        <v>1</v>
      </c>
      <c r="Q22" s="49">
        <v>1</v>
      </c>
      <c r="R22" s="49">
        <v>0.94</v>
      </c>
      <c r="S22" s="49">
        <v>1</v>
      </c>
      <c r="T22" s="49">
        <v>0.96</v>
      </c>
      <c r="U22" s="49">
        <v>0.97</v>
      </c>
      <c r="V22" s="49">
        <v>0.96</v>
      </c>
    </row>
    <row r="23" spans="1:22" x14ac:dyDescent="0.2">
      <c r="A23" s="117"/>
      <c r="B23" s="32" t="s">
        <v>11</v>
      </c>
      <c r="C23" s="22">
        <v>0</v>
      </c>
      <c r="D23" s="22">
        <v>0</v>
      </c>
      <c r="E23" s="22">
        <v>0</v>
      </c>
      <c r="F23" s="22">
        <v>0</v>
      </c>
      <c r="G23" s="22">
        <v>0</v>
      </c>
      <c r="H23" s="22">
        <v>0</v>
      </c>
      <c r="I23" s="22">
        <v>0</v>
      </c>
      <c r="J23" s="22">
        <v>0</v>
      </c>
      <c r="K23" s="22">
        <v>0</v>
      </c>
      <c r="L23" s="22">
        <v>0</v>
      </c>
      <c r="M23" s="52">
        <v>0</v>
      </c>
      <c r="N23" s="49">
        <v>0</v>
      </c>
      <c r="O23" s="49">
        <v>0</v>
      </c>
      <c r="P23" s="49">
        <v>0</v>
      </c>
      <c r="Q23" s="49">
        <v>0</v>
      </c>
      <c r="R23" s="49">
        <v>0</v>
      </c>
      <c r="S23" s="49">
        <v>0</v>
      </c>
      <c r="T23" s="49">
        <v>0</v>
      </c>
      <c r="U23" s="49">
        <v>0</v>
      </c>
      <c r="V23" s="49">
        <v>0</v>
      </c>
    </row>
    <row r="24" spans="1:22" x14ac:dyDescent="0.2">
      <c r="A24" s="118"/>
      <c r="B24" s="40" t="s">
        <v>0</v>
      </c>
      <c r="C24" s="72">
        <v>18</v>
      </c>
      <c r="D24" s="72">
        <v>19</v>
      </c>
      <c r="E24" s="72">
        <v>12</v>
      </c>
      <c r="F24" s="72">
        <v>25</v>
      </c>
      <c r="G24" s="72">
        <v>18</v>
      </c>
      <c r="H24" s="72">
        <v>18</v>
      </c>
      <c r="I24" s="72">
        <v>8</v>
      </c>
      <c r="J24" s="72">
        <v>23</v>
      </c>
      <c r="K24" s="72">
        <v>34</v>
      </c>
      <c r="L24" s="72">
        <v>25</v>
      </c>
      <c r="M24" s="60">
        <v>1</v>
      </c>
      <c r="N24" s="61">
        <v>1</v>
      </c>
      <c r="O24" s="61">
        <v>1</v>
      </c>
      <c r="P24" s="61">
        <v>1</v>
      </c>
      <c r="Q24" s="61">
        <v>1</v>
      </c>
      <c r="R24" s="61">
        <v>1</v>
      </c>
      <c r="S24" s="61">
        <v>1</v>
      </c>
      <c r="T24" s="61">
        <v>1</v>
      </c>
      <c r="U24" s="61">
        <v>1</v>
      </c>
      <c r="V24" s="61">
        <v>1</v>
      </c>
    </row>
    <row r="25" spans="1:22" ht="14.25" customHeight="1" x14ac:dyDescent="0.2">
      <c r="A25" s="117" t="s">
        <v>120</v>
      </c>
      <c r="B25" s="32" t="s">
        <v>12</v>
      </c>
      <c r="C25" s="22">
        <v>3</v>
      </c>
      <c r="D25" s="22">
        <v>3</v>
      </c>
      <c r="E25" s="22">
        <v>0</v>
      </c>
      <c r="F25" s="22">
        <v>4</v>
      </c>
      <c r="G25" s="22">
        <v>3</v>
      </c>
      <c r="H25" s="22">
        <v>1</v>
      </c>
      <c r="I25" s="22">
        <v>3</v>
      </c>
      <c r="J25" s="22">
        <v>5</v>
      </c>
      <c r="K25" s="22">
        <v>2</v>
      </c>
      <c r="L25" s="22">
        <v>2</v>
      </c>
      <c r="M25" s="52">
        <v>0.04</v>
      </c>
      <c r="N25" s="49">
        <v>0.04</v>
      </c>
      <c r="O25" s="49">
        <v>0</v>
      </c>
      <c r="P25" s="49">
        <v>0.04</v>
      </c>
      <c r="Q25" s="49">
        <v>0.04</v>
      </c>
      <c r="R25" s="49">
        <v>0.01</v>
      </c>
      <c r="S25" s="49">
        <v>0.04</v>
      </c>
      <c r="T25" s="49">
        <v>0.06</v>
      </c>
      <c r="U25" s="49">
        <v>0.03</v>
      </c>
      <c r="V25" s="49">
        <v>0.02</v>
      </c>
    </row>
    <row r="26" spans="1:22" x14ac:dyDescent="0.2">
      <c r="A26" s="117"/>
      <c r="B26" s="32" t="s">
        <v>13</v>
      </c>
      <c r="C26" s="22">
        <v>68</v>
      </c>
      <c r="D26" s="22">
        <v>78</v>
      </c>
      <c r="E26" s="22">
        <v>88</v>
      </c>
      <c r="F26" s="22">
        <v>85</v>
      </c>
      <c r="G26" s="22">
        <v>80</v>
      </c>
      <c r="H26" s="22">
        <v>83</v>
      </c>
      <c r="I26" s="22">
        <v>74</v>
      </c>
      <c r="J26" s="22">
        <v>83</v>
      </c>
      <c r="K26" s="22">
        <v>72</v>
      </c>
      <c r="L26" s="22">
        <v>89</v>
      </c>
      <c r="M26" s="52">
        <v>0.96</v>
      </c>
      <c r="N26" s="49">
        <v>0.96</v>
      </c>
      <c r="O26" s="49">
        <v>1</v>
      </c>
      <c r="P26" s="49">
        <v>0.96</v>
      </c>
      <c r="Q26" s="49">
        <v>0.96</v>
      </c>
      <c r="R26" s="49">
        <v>0.99</v>
      </c>
      <c r="S26" s="49">
        <v>0.95</v>
      </c>
      <c r="T26" s="49">
        <v>0.94</v>
      </c>
      <c r="U26" s="49">
        <v>0.97</v>
      </c>
      <c r="V26" s="49">
        <v>0.98</v>
      </c>
    </row>
    <row r="27" spans="1:22" x14ac:dyDescent="0.2">
      <c r="A27" s="117"/>
      <c r="B27" s="32" t="s">
        <v>11</v>
      </c>
      <c r="C27" s="22">
        <v>0</v>
      </c>
      <c r="D27" s="22">
        <v>0</v>
      </c>
      <c r="E27" s="22">
        <v>0</v>
      </c>
      <c r="F27" s="22">
        <v>0</v>
      </c>
      <c r="G27" s="22">
        <v>0</v>
      </c>
      <c r="H27" s="22">
        <v>0</v>
      </c>
      <c r="I27" s="22">
        <v>1</v>
      </c>
      <c r="J27" s="22">
        <v>0</v>
      </c>
      <c r="K27" s="22">
        <v>0</v>
      </c>
      <c r="L27" s="22">
        <v>0</v>
      </c>
      <c r="M27" s="52">
        <v>0</v>
      </c>
      <c r="N27" s="49">
        <v>0</v>
      </c>
      <c r="O27" s="49">
        <v>0</v>
      </c>
      <c r="P27" s="49">
        <v>0</v>
      </c>
      <c r="Q27" s="49">
        <v>0</v>
      </c>
      <c r="R27" s="49">
        <v>0</v>
      </c>
      <c r="S27" s="49">
        <v>0.01</v>
      </c>
      <c r="T27" s="49">
        <v>0</v>
      </c>
      <c r="U27" s="49">
        <v>0</v>
      </c>
      <c r="V27" s="49">
        <v>0</v>
      </c>
    </row>
    <row r="28" spans="1:22" x14ac:dyDescent="0.2">
      <c r="A28" s="118"/>
      <c r="B28" s="40" t="s">
        <v>0</v>
      </c>
      <c r="C28" s="72">
        <v>71</v>
      </c>
      <c r="D28" s="72">
        <v>81</v>
      </c>
      <c r="E28" s="72">
        <v>88</v>
      </c>
      <c r="F28" s="72">
        <v>89</v>
      </c>
      <c r="G28" s="72">
        <v>83</v>
      </c>
      <c r="H28" s="72">
        <v>84</v>
      </c>
      <c r="I28" s="72">
        <v>78</v>
      </c>
      <c r="J28" s="72">
        <v>88</v>
      </c>
      <c r="K28" s="72">
        <v>74</v>
      </c>
      <c r="L28" s="72">
        <v>91</v>
      </c>
      <c r="M28" s="60">
        <v>1</v>
      </c>
      <c r="N28" s="61">
        <v>1</v>
      </c>
      <c r="O28" s="61">
        <v>1</v>
      </c>
      <c r="P28" s="61">
        <v>1</v>
      </c>
      <c r="Q28" s="61">
        <v>1</v>
      </c>
      <c r="R28" s="61">
        <v>1</v>
      </c>
      <c r="S28" s="61">
        <v>1</v>
      </c>
      <c r="T28" s="61">
        <v>1</v>
      </c>
      <c r="U28" s="61">
        <v>1</v>
      </c>
      <c r="V28" s="61">
        <v>1</v>
      </c>
    </row>
  </sheetData>
  <mergeCells count="14">
    <mergeCell ref="A25:A28"/>
    <mergeCell ref="A9:A12"/>
    <mergeCell ref="A13:A16"/>
    <mergeCell ref="A17:A20"/>
    <mergeCell ref="A21:A24"/>
    <mergeCell ref="A6:V6"/>
    <mergeCell ref="A7:B7"/>
    <mergeCell ref="C7:L7"/>
    <mergeCell ref="M7:V7"/>
    <mergeCell ref="A1:V1"/>
    <mergeCell ref="A2:V2"/>
    <mergeCell ref="A3:V3"/>
    <mergeCell ref="A4:V4"/>
    <mergeCell ref="A5:V5"/>
  </mergeCells>
  <hyperlinks>
    <hyperlink ref="A4:G4" location="'Definitions and data notes'!A1" display="For more information on how to interpret these figures, please read the Definitions and data notes." xr:uid="{00000000-0004-0000-0900-000000000000}"/>
    <hyperlink ref="A5:G5" location="Contents!A1" display="Back to Contents page" xr:uid="{00000000-0004-0000-0900-000001000000}"/>
  </hyperlinks>
  <pageMargins left="0.7" right="0.7" top="0.75" bottom="0.75" header="0.3" footer="0.3"/>
  <pageSetup paperSize="8" scale="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9" tint="0.79998168889431442"/>
    <pageSetUpPr fitToPage="1"/>
  </sheetPr>
  <dimension ref="A1:V44"/>
  <sheetViews>
    <sheetView workbookViewId="0">
      <selection sqref="A1:V1"/>
    </sheetView>
  </sheetViews>
  <sheetFormatPr defaultColWidth="9" defaultRowHeight="14.25" x14ac:dyDescent="0.2"/>
  <cols>
    <col min="1" max="1" width="25.625" style="28" customWidth="1"/>
    <col min="2" max="2" width="15.625" style="28" customWidth="1"/>
    <col min="3" max="22" width="8.125" style="28" customWidth="1"/>
    <col min="23" max="16384" width="9" style="28"/>
  </cols>
  <sheetData>
    <row r="1" spans="1:22" s="46" customFormat="1" ht="15" x14ac:dyDescent="0.2">
      <c r="A1" s="99" t="s">
        <v>258</v>
      </c>
      <c r="B1" s="99"/>
      <c r="C1" s="99"/>
      <c r="D1" s="99"/>
      <c r="E1" s="99"/>
      <c r="F1" s="99"/>
      <c r="G1" s="99"/>
      <c r="H1" s="99"/>
      <c r="I1" s="99"/>
      <c r="J1" s="99"/>
      <c r="K1" s="99"/>
      <c r="L1" s="99"/>
      <c r="M1" s="99"/>
      <c r="N1" s="99"/>
      <c r="O1" s="99"/>
      <c r="P1" s="99"/>
      <c r="Q1" s="99"/>
      <c r="R1" s="99"/>
      <c r="S1" s="99"/>
      <c r="T1" s="99"/>
      <c r="U1" s="99"/>
      <c r="V1" s="99"/>
    </row>
    <row r="2" spans="1:22" ht="24" customHeight="1" x14ac:dyDescent="0.2">
      <c r="A2" s="100" t="s">
        <v>282</v>
      </c>
      <c r="B2" s="100"/>
      <c r="C2" s="100"/>
      <c r="D2" s="100"/>
      <c r="E2" s="100"/>
      <c r="F2" s="100"/>
      <c r="G2" s="100"/>
      <c r="H2" s="100"/>
      <c r="I2" s="100"/>
      <c r="J2" s="100"/>
      <c r="K2" s="100"/>
      <c r="L2" s="100"/>
      <c r="M2" s="100"/>
      <c r="N2" s="100"/>
      <c r="O2" s="100"/>
      <c r="P2" s="100"/>
      <c r="Q2" s="100"/>
      <c r="R2" s="100"/>
      <c r="S2" s="100"/>
      <c r="T2" s="100"/>
      <c r="U2" s="100"/>
      <c r="V2" s="100"/>
    </row>
    <row r="3" spans="1:22" ht="25.5" customHeight="1" x14ac:dyDescent="0.2">
      <c r="A3" s="100" t="s">
        <v>133</v>
      </c>
      <c r="B3" s="100"/>
      <c r="C3" s="100"/>
      <c r="D3" s="100"/>
      <c r="E3" s="100"/>
      <c r="F3" s="100"/>
      <c r="G3" s="100"/>
      <c r="H3" s="100"/>
      <c r="I3" s="100"/>
      <c r="J3" s="100"/>
      <c r="K3" s="100"/>
      <c r="L3" s="100"/>
      <c r="M3" s="100"/>
      <c r="N3" s="100"/>
      <c r="O3" s="100"/>
      <c r="P3" s="100"/>
      <c r="Q3" s="100"/>
      <c r="R3" s="100"/>
      <c r="S3" s="100"/>
      <c r="T3" s="100"/>
      <c r="U3" s="100"/>
      <c r="V3" s="100"/>
    </row>
    <row r="4" spans="1:22" ht="26.25"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row>
    <row r="5" spans="1:22"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x14ac:dyDescent="0.2">
      <c r="A7" s="100" t="s">
        <v>307</v>
      </c>
      <c r="B7" s="100"/>
      <c r="C7" s="100"/>
      <c r="D7" s="100"/>
      <c r="E7" s="100"/>
      <c r="F7" s="100"/>
      <c r="G7" s="100"/>
      <c r="H7" s="100"/>
      <c r="I7" s="100"/>
      <c r="J7" s="100"/>
      <c r="K7" s="100"/>
      <c r="L7" s="100"/>
      <c r="M7" s="100"/>
      <c r="N7" s="100"/>
      <c r="O7" s="100"/>
      <c r="P7" s="100"/>
      <c r="Q7" s="100"/>
      <c r="R7" s="100"/>
      <c r="S7" s="100"/>
      <c r="T7" s="100"/>
      <c r="U7" s="100"/>
      <c r="V7" s="100"/>
    </row>
    <row r="8" spans="1:22" x14ac:dyDescent="0.2">
      <c r="A8" s="108"/>
      <c r="B8" s="108"/>
      <c r="C8" s="109" t="s">
        <v>141</v>
      </c>
      <c r="D8" s="109"/>
      <c r="E8" s="109"/>
      <c r="F8" s="109"/>
      <c r="G8" s="109"/>
      <c r="H8" s="109"/>
      <c r="I8" s="109"/>
      <c r="J8" s="109"/>
      <c r="K8" s="109"/>
      <c r="L8" s="109"/>
      <c r="M8" s="110" t="s">
        <v>140</v>
      </c>
      <c r="N8" s="109"/>
      <c r="O8" s="109"/>
      <c r="P8" s="109"/>
      <c r="Q8" s="109"/>
      <c r="R8" s="109"/>
      <c r="S8" s="109"/>
      <c r="T8" s="109"/>
      <c r="U8" s="109"/>
      <c r="V8" s="109"/>
    </row>
    <row r="9" spans="1:22" x14ac:dyDescent="0.2">
      <c r="A9" s="18" t="s">
        <v>122</v>
      </c>
      <c r="B9" s="18" t="s">
        <v>187</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x14ac:dyDescent="0.2">
      <c r="A10" s="117" t="s">
        <v>115</v>
      </c>
      <c r="B10" s="32" t="s">
        <v>14</v>
      </c>
      <c r="C10" s="22">
        <v>345</v>
      </c>
      <c r="D10" s="22">
        <v>366</v>
      </c>
      <c r="E10" s="22">
        <v>370</v>
      </c>
      <c r="F10" s="22">
        <v>369</v>
      </c>
      <c r="G10" s="22">
        <v>390</v>
      </c>
      <c r="H10" s="22">
        <v>348</v>
      </c>
      <c r="I10" s="22">
        <v>289</v>
      </c>
      <c r="J10" s="22">
        <v>357</v>
      </c>
      <c r="K10" s="22">
        <v>375</v>
      </c>
      <c r="L10" s="22">
        <v>392</v>
      </c>
      <c r="M10" s="52">
        <v>0.48</v>
      </c>
      <c r="N10" s="49">
        <v>0.51</v>
      </c>
      <c r="O10" s="49">
        <v>0.49</v>
      </c>
      <c r="P10" s="49">
        <v>0.46</v>
      </c>
      <c r="Q10" s="49">
        <v>0.49</v>
      </c>
      <c r="R10" s="49">
        <v>0.5</v>
      </c>
      <c r="S10" s="49">
        <v>0.47</v>
      </c>
      <c r="T10" s="49">
        <v>0.48</v>
      </c>
      <c r="U10" s="49">
        <v>0.47</v>
      </c>
      <c r="V10" s="49">
        <v>0.44</v>
      </c>
    </row>
    <row r="11" spans="1:22" x14ac:dyDescent="0.2">
      <c r="A11" s="117"/>
      <c r="B11" s="32" t="s">
        <v>121</v>
      </c>
      <c r="C11" s="22">
        <v>252</v>
      </c>
      <c r="D11" s="22">
        <v>233</v>
      </c>
      <c r="E11" s="22">
        <v>212</v>
      </c>
      <c r="F11" s="22">
        <v>277</v>
      </c>
      <c r="G11" s="22">
        <v>258</v>
      </c>
      <c r="H11" s="22">
        <v>212</v>
      </c>
      <c r="I11" s="22">
        <v>197</v>
      </c>
      <c r="J11" s="22">
        <v>247</v>
      </c>
      <c r="K11" s="22">
        <v>235</v>
      </c>
      <c r="L11" s="22">
        <v>288</v>
      </c>
      <c r="M11" s="52">
        <v>0.35</v>
      </c>
      <c r="N11" s="49">
        <v>0.32</v>
      </c>
      <c r="O11" s="49">
        <v>0.28000000000000003</v>
      </c>
      <c r="P11" s="49">
        <v>0.35</v>
      </c>
      <c r="Q11" s="49">
        <v>0.32</v>
      </c>
      <c r="R11" s="49">
        <v>0.3</v>
      </c>
      <c r="S11" s="49">
        <v>0.32</v>
      </c>
      <c r="T11" s="49">
        <v>0.33</v>
      </c>
      <c r="U11" s="49">
        <v>0.3</v>
      </c>
      <c r="V11" s="49">
        <v>0.32</v>
      </c>
    </row>
    <row r="12" spans="1:22" x14ac:dyDescent="0.2">
      <c r="A12" s="117"/>
      <c r="B12" s="32" t="s">
        <v>83</v>
      </c>
      <c r="C12" s="22">
        <v>85</v>
      </c>
      <c r="D12" s="22">
        <v>80</v>
      </c>
      <c r="E12" s="22">
        <v>98</v>
      </c>
      <c r="F12" s="22">
        <v>109</v>
      </c>
      <c r="G12" s="22">
        <v>90</v>
      </c>
      <c r="H12" s="22">
        <v>68</v>
      </c>
      <c r="I12" s="22">
        <v>69</v>
      </c>
      <c r="J12" s="22">
        <v>65</v>
      </c>
      <c r="K12" s="22">
        <v>85</v>
      </c>
      <c r="L12" s="22">
        <v>117</v>
      </c>
      <c r="M12" s="52">
        <v>0.12</v>
      </c>
      <c r="N12" s="49">
        <v>0.11</v>
      </c>
      <c r="O12" s="49">
        <v>0.13</v>
      </c>
      <c r="P12" s="49">
        <v>0.14000000000000001</v>
      </c>
      <c r="Q12" s="49">
        <v>0.11</v>
      </c>
      <c r="R12" s="49">
        <v>0.1</v>
      </c>
      <c r="S12" s="49">
        <v>0.11</v>
      </c>
      <c r="T12" s="49">
        <v>0.09</v>
      </c>
      <c r="U12" s="49">
        <v>0.11</v>
      </c>
      <c r="V12" s="49">
        <v>0.13</v>
      </c>
    </row>
    <row r="13" spans="1:22" x14ac:dyDescent="0.2">
      <c r="A13" s="117"/>
      <c r="B13" s="32" t="s">
        <v>148</v>
      </c>
      <c r="C13" s="22">
        <v>41</v>
      </c>
      <c r="D13" s="22">
        <v>46</v>
      </c>
      <c r="E13" s="22">
        <v>57</v>
      </c>
      <c r="F13" s="22">
        <v>59</v>
      </c>
      <c r="G13" s="22">
        <v>51</v>
      </c>
      <c r="H13" s="22">
        <v>53</v>
      </c>
      <c r="I13" s="22">
        <v>47</v>
      </c>
      <c r="J13" s="22">
        <v>55</v>
      </c>
      <c r="K13" s="22">
        <v>60</v>
      </c>
      <c r="L13" s="22">
        <v>60</v>
      </c>
      <c r="M13" s="52">
        <v>0.06</v>
      </c>
      <c r="N13" s="49">
        <v>0.06</v>
      </c>
      <c r="O13" s="49">
        <v>0.08</v>
      </c>
      <c r="P13" s="49">
        <v>7.0000000000000007E-2</v>
      </c>
      <c r="Q13" s="49">
        <v>0.06</v>
      </c>
      <c r="R13" s="49">
        <v>0.08</v>
      </c>
      <c r="S13" s="49">
        <v>0.08</v>
      </c>
      <c r="T13" s="49">
        <v>7.0000000000000007E-2</v>
      </c>
      <c r="U13" s="49">
        <v>0.08</v>
      </c>
      <c r="V13" s="49">
        <v>7.0000000000000007E-2</v>
      </c>
    </row>
    <row r="14" spans="1:22" x14ac:dyDescent="0.2">
      <c r="A14" s="117"/>
      <c r="B14" s="32" t="s">
        <v>15</v>
      </c>
      <c r="C14" s="22">
        <v>19</v>
      </c>
      <c r="D14" s="22">
        <v>19</v>
      </c>
      <c r="E14" s="22">
        <v>28</v>
      </c>
      <c r="F14" s="22">
        <v>11</v>
      </c>
      <c r="G14" s="22">
        <v>24</v>
      </c>
      <c r="H14" s="22">
        <v>22</v>
      </c>
      <c r="I14" s="22">
        <v>19</v>
      </c>
      <c r="J14" s="22">
        <v>18</v>
      </c>
      <c r="K14" s="22">
        <v>30</v>
      </c>
      <c r="L14" s="22">
        <v>18</v>
      </c>
      <c r="M14" s="52">
        <v>0.03</v>
      </c>
      <c r="N14" s="49">
        <v>0.03</v>
      </c>
      <c r="O14" s="49">
        <v>0.04</v>
      </c>
      <c r="P14" s="49">
        <v>0.01</v>
      </c>
      <c r="Q14" s="49">
        <v>0.03</v>
      </c>
      <c r="R14" s="49">
        <v>0.03</v>
      </c>
      <c r="S14" s="49">
        <v>0.03</v>
      </c>
      <c r="T14" s="49">
        <v>0.02</v>
      </c>
      <c r="U14" s="49">
        <v>0.04</v>
      </c>
      <c r="V14" s="49">
        <v>0.02</v>
      </c>
    </row>
    <row r="15" spans="1:22" x14ac:dyDescent="0.2">
      <c r="A15" s="117"/>
      <c r="B15" s="32" t="s">
        <v>11</v>
      </c>
      <c r="C15" s="22">
        <v>15</v>
      </c>
      <c r="D15" s="22">
        <v>18</v>
      </c>
      <c r="E15" s="22">
        <v>24</v>
      </c>
      <c r="F15" s="22">
        <v>14</v>
      </c>
      <c r="G15" s="22">
        <v>26</v>
      </c>
      <c r="H15" s="22">
        <v>25</v>
      </c>
      <c r="I15" s="22">
        <v>22</v>
      </c>
      <c r="J15" s="22">
        <v>29</v>
      </c>
      <c r="K15" s="22">
        <v>42</v>
      </c>
      <c r="L15" s="22">
        <v>53</v>
      </c>
      <c r="M15" s="52">
        <v>0.02</v>
      </c>
      <c r="N15" s="49">
        <v>0.02</v>
      </c>
      <c r="O15" s="49">
        <v>0.03</v>
      </c>
      <c r="P15" s="49">
        <v>0.02</v>
      </c>
      <c r="Q15" s="49">
        <v>0.03</v>
      </c>
      <c r="R15" s="49">
        <v>0.04</v>
      </c>
      <c r="S15" s="49">
        <v>0.04</v>
      </c>
      <c r="T15" s="49">
        <v>0.04</v>
      </c>
      <c r="U15" s="49">
        <v>0.05</v>
      </c>
      <c r="V15" s="49">
        <v>0.06</v>
      </c>
    </row>
    <row r="16" spans="1:22" x14ac:dyDescent="0.2">
      <c r="A16" s="118"/>
      <c r="B16" s="40" t="s">
        <v>0</v>
      </c>
      <c r="C16" s="90">
        <v>720</v>
      </c>
      <c r="D16" s="90">
        <v>724</v>
      </c>
      <c r="E16" s="90">
        <v>748</v>
      </c>
      <c r="F16" s="90">
        <v>802</v>
      </c>
      <c r="G16" s="90">
        <v>796</v>
      </c>
      <c r="H16" s="90">
        <v>701</v>
      </c>
      <c r="I16" s="90">
        <v>616</v>
      </c>
      <c r="J16" s="90">
        <v>739</v>
      </c>
      <c r="K16" s="90">
        <v>793</v>
      </c>
      <c r="L16" s="90">
        <v>889</v>
      </c>
      <c r="M16" s="88">
        <v>1</v>
      </c>
      <c r="N16" s="89">
        <v>1</v>
      </c>
      <c r="O16" s="89">
        <v>1</v>
      </c>
      <c r="P16" s="89">
        <v>1</v>
      </c>
      <c r="Q16" s="89">
        <v>1</v>
      </c>
      <c r="R16" s="89">
        <v>1</v>
      </c>
      <c r="S16" s="89">
        <v>1</v>
      </c>
      <c r="T16" s="89">
        <v>1</v>
      </c>
      <c r="U16" s="89">
        <v>1</v>
      </c>
      <c r="V16" s="89">
        <v>1</v>
      </c>
    </row>
    <row r="17" spans="1:22" ht="15" customHeight="1" x14ac:dyDescent="0.2">
      <c r="A17" s="117" t="s">
        <v>116</v>
      </c>
      <c r="B17" s="32" t="s">
        <v>14</v>
      </c>
      <c r="C17" s="22">
        <v>241</v>
      </c>
      <c r="D17" s="22">
        <v>234</v>
      </c>
      <c r="E17" s="22">
        <v>246</v>
      </c>
      <c r="F17" s="22">
        <v>247</v>
      </c>
      <c r="G17" s="22">
        <v>269</v>
      </c>
      <c r="H17" s="22">
        <v>218</v>
      </c>
      <c r="I17" s="22">
        <v>198</v>
      </c>
      <c r="J17" s="22">
        <v>224</v>
      </c>
      <c r="K17" s="22">
        <v>241</v>
      </c>
      <c r="L17" s="22">
        <v>262</v>
      </c>
      <c r="M17" s="52">
        <v>0.54</v>
      </c>
      <c r="N17" s="49">
        <v>0.55000000000000004</v>
      </c>
      <c r="O17" s="49">
        <v>0.55000000000000004</v>
      </c>
      <c r="P17" s="49">
        <v>0.55000000000000004</v>
      </c>
      <c r="Q17" s="49">
        <v>0.56000000000000005</v>
      </c>
      <c r="R17" s="49">
        <v>0.57999999999999996</v>
      </c>
      <c r="S17" s="49">
        <v>0.55000000000000004</v>
      </c>
      <c r="T17" s="49">
        <v>0.55000000000000004</v>
      </c>
      <c r="U17" s="49">
        <v>0.51</v>
      </c>
      <c r="V17" s="49">
        <v>0.49</v>
      </c>
    </row>
    <row r="18" spans="1:22" x14ac:dyDescent="0.2">
      <c r="A18" s="117"/>
      <c r="B18" s="32" t="s">
        <v>121</v>
      </c>
      <c r="C18" s="22">
        <v>152</v>
      </c>
      <c r="D18" s="22">
        <v>134</v>
      </c>
      <c r="E18" s="22">
        <v>111</v>
      </c>
      <c r="F18" s="22">
        <v>141</v>
      </c>
      <c r="G18" s="22">
        <v>143</v>
      </c>
      <c r="H18" s="22">
        <v>97</v>
      </c>
      <c r="I18" s="22">
        <v>103</v>
      </c>
      <c r="J18" s="22">
        <v>123</v>
      </c>
      <c r="K18" s="22">
        <v>123</v>
      </c>
      <c r="L18" s="22">
        <v>159</v>
      </c>
      <c r="M18" s="52">
        <v>0.34</v>
      </c>
      <c r="N18" s="49">
        <v>0.32</v>
      </c>
      <c r="O18" s="49">
        <v>0.25</v>
      </c>
      <c r="P18" s="49">
        <v>0.31</v>
      </c>
      <c r="Q18" s="49">
        <v>0.3</v>
      </c>
      <c r="R18" s="49">
        <v>0.26</v>
      </c>
      <c r="S18" s="49">
        <v>0.28999999999999998</v>
      </c>
      <c r="T18" s="49">
        <v>0.3</v>
      </c>
      <c r="U18" s="49">
        <v>0.26</v>
      </c>
      <c r="V18" s="49">
        <v>0.3</v>
      </c>
    </row>
    <row r="19" spans="1:22" x14ac:dyDescent="0.2">
      <c r="A19" s="117"/>
      <c r="B19" s="32" t="s">
        <v>83</v>
      </c>
      <c r="C19" s="22">
        <v>43</v>
      </c>
      <c r="D19" s="22">
        <v>42</v>
      </c>
      <c r="E19" s="22">
        <v>56</v>
      </c>
      <c r="F19" s="22">
        <v>46</v>
      </c>
      <c r="G19" s="22">
        <v>51</v>
      </c>
      <c r="H19" s="22">
        <v>32</v>
      </c>
      <c r="I19" s="22">
        <v>30</v>
      </c>
      <c r="J19" s="22">
        <v>34</v>
      </c>
      <c r="K19" s="22">
        <v>52</v>
      </c>
      <c r="L19" s="22">
        <v>65</v>
      </c>
      <c r="M19" s="52">
        <v>0.1</v>
      </c>
      <c r="N19" s="49">
        <v>0.1</v>
      </c>
      <c r="O19" s="49">
        <v>0.13</v>
      </c>
      <c r="P19" s="49">
        <v>0.1</v>
      </c>
      <c r="Q19" s="49">
        <v>0.11</v>
      </c>
      <c r="R19" s="49">
        <v>0.08</v>
      </c>
      <c r="S19" s="49">
        <v>0.08</v>
      </c>
      <c r="T19" s="49">
        <v>0.08</v>
      </c>
      <c r="U19" s="49">
        <v>0.11</v>
      </c>
      <c r="V19" s="49">
        <v>0.12</v>
      </c>
    </row>
    <row r="20" spans="1:22" x14ac:dyDescent="0.2">
      <c r="A20" s="117"/>
      <c r="B20" s="32" t="s">
        <v>148</v>
      </c>
      <c r="C20" s="22">
        <v>16</v>
      </c>
      <c r="D20" s="22">
        <v>12</v>
      </c>
      <c r="E20" s="22">
        <v>21</v>
      </c>
      <c r="F20" s="22">
        <v>19</v>
      </c>
      <c r="G20" s="22">
        <v>16</v>
      </c>
      <c r="H20" s="22">
        <v>19</v>
      </c>
      <c r="I20" s="22">
        <v>13</v>
      </c>
      <c r="J20" s="22">
        <v>13</v>
      </c>
      <c r="K20" s="22">
        <v>18</v>
      </c>
      <c r="L20" s="22">
        <v>26</v>
      </c>
      <c r="M20" s="52">
        <v>0.04</v>
      </c>
      <c r="N20" s="49">
        <v>0.03</v>
      </c>
      <c r="O20" s="49">
        <v>0.05</v>
      </c>
      <c r="P20" s="49">
        <v>0.04</v>
      </c>
      <c r="Q20" s="49">
        <v>0.03</v>
      </c>
      <c r="R20" s="49">
        <v>0.05</v>
      </c>
      <c r="S20" s="49">
        <v>0.04</v>
      </c>
      <c r="T20" s="49">
        <v>0.03</v>
      </c>
      <c r="U20" s="49">
        <v>0.04</v>
      </c>
      <c r="V20" s="49">
        <v>0.05</v>
      </c>
    </row>
    <row r="21" spans="1:22" x14ac:dyDescent="0.2">
      <c r="A21" s="117"/>
      <c r="B21" s="32" t="s">
        <v>15</v>
      </c>
      <c r="C21" s="22">
        <v>7</v>
      </c>
      <c r="D21" s="22">
        <v>12</v>
      </c>
      <c r="E21" s="22">
        <v>16</v>
      </c>
      <c r="F21" s="22">
        <v>5</v>
      </c>
      <c r="G21" s="22">
        <v>9</v>
      </c>
      <c r="H21" s="22">
        <v>7</v>
      </c>
      <c r="I21" s="22">
        <v>7</v>
      </c>
      <c r="J21" s="22">
        <v>4</v>
      </c>
      <c r="K21" s="22">
        <v>14</v>
      </c>
      <c r="L21" s="22">
        <v>7</v>
      </c>
      <c r="M21" s="52">
        <v>0.02</v>
      </c>
      <c r="N21" s="49">
        <v>0.03</v>
      </c>
      <c r="O21" s="49">
        <v>0.04</v>
      </c>
      <c r="P21" s="49">
        <v>0.01</v>
      </c>
      <c r="Q21" s="49">
        <v>0.02</v>
      </c>
      <c r="R21" s="49">
        <v>0.02</v>
      </c>
      <c r="S21" s="49">
        <v>0.02</v>
      </c>
      <c r="T21" s="49">
        <v>0.01</v>
      </c>
      <c r="U21" s="49">
        <v>0.03</v>
      </c>
      <c r="V21" s="49">
        <v>0.01</v>
      </c>
    </row>
    <row r="22" spans="1:22" x14ac:dyDescent="0.2">
      <c r="A22" s="117"/>
      <c r="B22" s="32" t="s">
        <v>11</v>
      </c>
      <c r="C22" s="22">
        <v>11</v>
      </c>
      <c r="D22" s="22">
        <v>14</v>
      </c>
      <c r="E22" s="22">
        <v>21</v>
      </c>
      <c r="F22" s="22">
        <v>12</v>
      </c>
      <c r="G22" s="22">
        <v>17</v>
      </c>
      <c r="H22" s="22">
        <v>19</v>
      </c>
      <c r="I22" s="22">
        <v>19</v>
      </c>
      <c r="J22" s="22">
        <v>18</v>
      </c>
      <c r="K22" s="22">
        <v>35</v>
      </c>
      <c r="L22" s="22">
        <v>36</v>
      </c>
      <c r="M22" s="52">
        <v>0.02</v>
      </c>
      <c r="N22" s="49">
        <v>0.03</v>
      </c>
      <c r="O22" s="49">
        <v>0.05</v>
      </c>
      <c r="P22" s="49">
        <v>0.03</v>
      </c>
      <c r="Q22" s="49">
        <v>0.04</v>
      </c>
      <c r="R22" s="49">
        <v>0.05</v>
      </c>
      <c r="S22" s="49">
        <v>0.05</v>
      </c>
      <c r="T22" s="49">
        <v>0.04</v>
      </c>
      <c r="U22" s="49">
        <v>7.0000000000000007E-2</v>
      </c>
      <c r="V22" s="49">
        <v>7.0000000000000007E-2</v>
      </c>
    </row>
    <row r="23" spans="1:22" x14ac:dyDescent="0.2">
      <c r="A23" s="118"/>
      <c r="B23" s="40" t="s">
        <v>0</v>
      </c>
      <c r="C23" s="72">
        <v>446</v>
      </c>
      <c r="D23" s="72">
        <v>425</v>
      </c>
      <c r="E23" s="72">
        <v>446</v>
      </c>
      <c r="F23" s="72">
        <v>451</v>
      </c>
      <c r="G23" s="72">
        <v>480</v>
      </c>
      <c r="H23" s="72">
        <v>379</v>
      </c>
      <c r="I23" s="72">
        <v>358</v>
      </c>
      <c r="J23" s="72">
        <v>404</v>
      </c>
      <c r="K23" s="72">
        <v>470</v>
      </c>
      <c r="L23" s="72">
        <v>535</v>
      </c>
      <c r="M23" s="60">
        <v>1</v>
      </c>
      <c r="N23" s="61">
        <v>1</v>
      </c>
      <c r="O23" s="61">
        <v>1</v>
      </c>
      <c r="P23" s="61">
        <v>1</v>
      </c>
      <c r="Q23" s="61">
        <v>1</v>
      </c>
      <c r="R23" s="61">
        <v>1</v>
      </c>
      <c r="S23" s="61">
        <v>1</v>
      </c>
      <c r="T23" s="61">
        <v>1</v>
      </c>
      <c r="U23" s="61">
        <v>1</v>
      </c>
      <c r="V23" s="61">
        <v>1</v>
      </c>
    </row>
    <row r="24" spans="1:22" ht="15" customHeight="1" x14ac:dyDescent="0.2">
      <c r="A24" s="117" t="s">
        <v>117</v>
      </c>
      <c r="B24" s="32" t="s">
        <v>14</v>
      </c>
      <c r="C24" s="22">
        <v>86</v>
      </c>
      <c r="D24" s="22">
        <v>107</v>
      </c>
      <c r="E24" s="22">
        <v>103</v>
      </c>
      <c r="F24" s="22">
        <v>99</v>
      </c>
      <c r="G24" s="22">
        <v>98</v>
      </c>
      <c r="H24" s="22">
        <v>92</v>
      </c>
      <c r="I24" s="22">
        <v>66</v>
      </c>
      <c r="J24" s="22">
        <v>109</v>
      </c>
      <c r="K24" s="22">
        <v>107</v>
      </c>
      <c r="L24" s="22">
        <v>113</v>
      </c>
      <c r="M24" s="52">
        <v>0.34</v>
      </c>
      <c r="N24" s="49">
        <v>0.4</v>
      </c>
      <c r="O24" s="49">
        <v>0.39</v>
      </c>
      <c r="P24" s="49">
        <v>0.32</v>
      </c>
      <c r="Q24" s="49">
        <v>0.36</v>
      </c>
      <c r="R24" s="49">
        <v>0.35</v>
      </c>
      <c r="S24" s="49">
        <v>0.3</v>
      </c>
      <c r="T24" s="49">
        <v>0.38</v>
      </c>
      <c r="U24" s="49">
        <v>0.37</v>
      </c>
      <c r="V24" s="49">
        <v>0.35</v>
      </c>
    </row>
    <row r="25" spans="1:22" x14ac:dyDescent="0.2">
      <c r="A25" s="117"/>
      <c r="B25" s="32" t="s">
        <v>121</v>
      </c>
      <c r="C25" s="22">
        <v>100</v>
      </c>
      <c r="D25" s="22">
        <v>95</v>
      </c>
      <c r="E25" s="22">
        <v>88</v>
      </c>
      <c r="F25" s="22">
        <v>123</v>
      </c>
      <c r="G25" s="22">
        <v>105</v>
      </c>
      <c r="H25" s="22">
        <v>104</v>
      </c>
      <c r="I25" s="22">
        <v>87</v>
      </c>
      <c r="J25" s="22">
        <v>119</v>
      </c>
      <c r="K25" s="22">
        <v>104</v>
      </c>
      <c r="L25" s="22">
        <v>119</v>
      </c>
      <c r="M25" s="52">
        <v>0.39</v>
      </c>
      <c r="N25" s="49">
        <v>0.35</v>
      </c>
      <c r="O25" s="49">
        <v>0.33</v>
      </c>
      <c r="P25" s="49">
        <v>0.4</v>
      </c>
      <c r="Q25" s="49">
        <v>0.39</v>
      </c>
      <c r="R25" s="49">
        <v>0.39</v>
      </c>
      <c r="S25" s="49">
        <v>0.4</v>
      </c>
      <c r="T25" s="49">
        <v>0.41</v>
      </c>
      <c r="U25" s="49">
        <v>0.36</v>
      </c>
      <c r="V25" s="49">
        <v>0.37</v>
      </c>
    </row>
    <row r="26" spans="1:22" x14ac:dyDescent="0.2">
      <c r="A26" s="117"/>
      <c r="B26" s="32" t="s">
        <v>83</v>
      </c>
      <c r="C26" s="22">
        <v>43</v>
      </c>
      <c r="D26" s="22">
        <v>39</v>
      </c>
      <c r="E26" s="22">
        <v>40</v>
      </c>
      <c r="F26" s="22">
        <v>59</v>
      </c>
      <c r="G26" s="22">
        <v>38</v>
      </c>
      <c r="H26" s="22">
        <v>33</v>
      </c>
      <c r="I26" s="22">
        <v>37</v>
      </c>
      <c r="J26" s="22">
        <v>29</v>
      </c>
      <c r="K26" s="22">
        <v>35</v>
      </c>
      <c r="L26" s="22">
        <v>54</v>
      </c>
      <c r="M26" s="52">
        <v>0.17</v>
      </c>
      <c r="N26" s="49">
        <v>0.14000000000000001</v>
      </c>
      <c r="O26" s="49">
        <v>0.15</v>
      </c>
      <c r="P26" s="49">
        <v>0.19</v>
      </c>
      <c r="Q26" s="49">
        <v>0.14000000000000001</v>
      </c>
      <c r="R26" s="49">
        <v>0.12</v>
      </c>
      <c r="S26" s="49">
        <v>0.17</v>
      </c>
      <c r="T26" s="49">
        <v>0.1</v>
      </c>
      <c r="U26" s="49">
        <v>0.12</v>
      </c>
      <c r="V26" s="49">
        <v>0.17</v>
      </c>
    </row>
    <row r="27" spans="1:22" x14ac:dyDescent="0.2">
      <c r="A27" s="117"/>
      <c r="B27" s="32" t="s">
        <v>148</v>
      </c>
      <c r="C27" s="22">
        <v>21</v>
      </c>
      <c r="D27" s="22">
        <v>31</v>
      </c>
      <c r="E27" s="22">
        <v>32</v>
      </c>
      <c r="F27" s="22">
        <v>34</v>
      </c>
      <c r="G27" s="22">
        <v>29</v>
      </c>
      <c r="H27" s="22">
        <v>29</v>
      </c>
      <c r="I27" s="22">
        <v>30</v>
      </c>
      <c r="J27" s="22">
        <v>32</v>
      </c>
      <c r="K27" s="22">
        <v>37</v>
      </c>
      <c r="L27" s="22">
        <v>31</v>
      </c>
      <c r="M27" s="52">
        <v>0.08</v>
      </c>
      <c r="N27" s="49">
        <v>0.11</v>
      </c>
      <c r="O27" s="49">
        <v>0.12</v>
      </c>
      <c r="P27" s="49">
        <v>0.11</v>
      </c>
      <c r="Q27" s="49">
        <v>0.11</v>
      </c>
      <c r="R27" s="49">
        <v>0.11</v>
      </c>
      <c r="S27" s="49">
        <v>0.14000000000000001</v>
      </c>
      <c r="T27" s="49">
        <v>0.11</v>
      </c>
      <c r="U27" s="49">
        <v>0.13</v>
      </c>
      <c r="V27" s="49">
        <v>0.1</v>
      </c>
    </row>
    <row r="28" spans="1:22" x14ac:dyDescent="0.2">
      <c r="A28" s="117"/>
      <c r="B28" s="32" t="s">
        <v>15</v>
      </c>
      <c r="C28" s="22">
        <v>13</v>
      </c>
      <c r="D28" s="22">
        <v>9</v>
      </c>
      <c r="E28" s="22">
        <v>13</v>
      </c>
      <c r="F28" s="22">
        <v>6</v>
      </c>
      <c r="G28" s="22">
        <v>12</v>
      </c>
      <c r="H28" s="22">
        <v>13</v>
      </c>
      <c r="I28" s="22">
        <v>11</v>
      </c>
      <c r="J28" s="22">
        <v>13</v>
      </c>
      <c r="K28" s="22">
        <v>16</v>
      </c>
      <c r="L28" s="22">
        <v>10</v>
      </c>
      <c r="M28" s="52">
        <v>0.05</v>
      </c>
      <c r="N28" s="49">
        <v>0.03</v>
      </c>
      <c r="O28" s="49">
        <v>0.05</v>
      </c>
      <c r="P28" s="49">
        <v>0.02</v>
      </c>
      <c r="Q28" s="49">
        <v>0.04</v>
      </c>
      <c r="R28" s="49">
        <v>0.05</v>
      </c>
      <c r="S28" s="49">
        <v>0.05</v>
      </c>
      <c r="T28" s="49">
        <v>0.05</v>
      </c>
      <c r="U28" s="49">
        <v>0.06</v>
      </c>
      <c r="V28" s="49">
        <v>0.03</v>
      </c>
    </row>
    <row r="29" spans="1:22" x14ac:dyDescent="0.2">
      <c r="A29" s="117"/>
      <c r="B29" s="32" t="s">
        <v>11</v>
      </c>
      <c r="C29" s="22">
        <v>4</v>
      </c>
      <c r="D29" s="22">
        <v>4</v>
      </c>
      <c r="E29" s="22">
        <v>1</v>
      </c>
      <c r="F29" s="22">
        <v>0</v>
      </c>
      <c r="G29" s="22">
        <v>7</v>
      </c>
      <c r="H29" s="22">
        <v>6</v>
      </c>
      <c r="I29" s="22">
        <v>3</v>
      </c>
      <c r="J29" s="22">
        <v>4</v>
      </c>
      <c r="K29" s="22">
        <v>6</v>
      </c>
      <c r="L29" s="22">
        <v>10</v>
      </c>
      <c r="M29" s="52">
        <v>0.02</v>
      </c>
      <c r="N29" s="49">
        <v>0.01</v>
      </c>
      <c r="O29" s="49" t="s">
        <v>200</v>
      </c>
      <c r="P29" s="49">
        <v>0</v>
      </c>
      <c r="Q29" s="49">
        <v>0.03</v>
      </c>
      <c r="R29" s="49">
        <v>0.02</v>
      </c>
      <c r="S29" s="49">
        <v>0.01</v>
      </c>
      <c r="T29" s="49">
        <v>0.01</v>
      </c>
      <c r="U29" s="49">
        <v>0.02</v>
      </c>
      <c r="V29" s="49">
        <v>0.03</v>
      </c>
    </row>
    <row r="30" spans="1:22" x14ac:dyDescent="0.2">
      <c r="A30" s="118"/>
      <c r="B30" s="40" t="s">
        <v>0</v>
      </c>
      <c r="C30" s="72">
        <v>254</v>
      </c>
      <c r="D30" s="72">
        <v>270</v>
      </c>
      <c r="E30" s="72">
        <v>265</v>
      </c>
      <c r="F30" s="72">
        <v>307</v>
      </c>
      <c r="G30" s="72">
        <v>271</v>
      </c>
      <c r="H30" s="72">
        <v>266</v>
      </c>
      <c r="I30" s="72">
        <v>219</v>
      </c>
      <c r="J30" s="72">
        <v>287</v>
      </c>
      <c r="K30" s="72">
        <v>288</v>
      </c>
      <c r="L30" s="72">
        <v>320</v>
      </c>
      <c r="M30" s="60">
        <v>1</v>
      </c>
      <c r="N30" s="61">
        <v>1</v>
      </c>
      <c r="O30" s="61">
        <v>1</v>
      </c>
      <c r="P30" s="61">
        <v>1</v>
      </c>
      <c r="Q30" s="61">
        <v>1</v>
      </c>
      <c r="R30" s="61">
        <v>1</v>
      </c>
      <c r="S30" s="61">
        <v>1</v>
      </c>
      <c r="T30" s="61">
        <v>1</v>
      </c>
      <c r="U30" s="61">
        <v>1</v>
      </c>
      <c r="V30" s="61">
        <v>1</v>
      </c>
    </row>
    <row r="31" spans="1:22" ht="15" customHeight="1" x14ac:dyDescent="0.2">
      <c r="A31" s="117" t="s">
        <v>118</v>
      </c>
      <c r="B31" s="32" t="s">
        <v>14</v>
      </c>
      <c r="C31" s="22">
        <v>6</v>
      </c>
      <c r="D31" s="22">
        <v>12</v>
      </c>
      <c r="E31" s="22">
        <v>5</v>
      </c>
      <c r="F31" s="22">
        <v>15</v>
      </c>
      <c r="G31" s="22">
        <v>7</v>
      </c>
      <c r="H31" s="22">
        <v>9</v>
      </c>
      <c r="I31" s="22">
        <v>3</v>
      </c>
      <c r="J31" s="22">
        <v>9</v>
      </c>
      <c r="K31" s="22">
        <v>20</v>
      </c>
      <c r="L31" s="22">
        <v>11</v>
      </c>
      <c r="M31" s="52">
        <v>0.33</v>
      </c>
      <c r="N31" s="49">
        <v>0.63</v>
      </c>
      <c r="O31" s="49">
        <v>0.42</v>
      </c>
      <c r="P31" s="49">
        <v>0.6</v>
      </c>
      <c r="Q31" s="49">
        <v>0.39</v>
      </c>
      <c r="R31" s="49">
        <v>0.5</v>
      </c>
      <c r="S31" s="49">
        <v>0.38</v>
      </c>
      <c r="T31" s="49">
        <v>0.39</v>
      </c>
      <c r="U31" s="49">
        <v>0.59</v>
      </c>
      <c r="V31" s="49">
        <v>0.44</v>
      </c>
    </row>
    <row r="32" spans="1:22" x14ac:dyDescent="0.2">
      <c r="A32" s="117"/>
      <c r="B32" s="32" t="s">
        <v>121</v>
      </c>
      <c r="C32" s="22">
        <v>9</v>
      </c>
      <c r="D32" s="22">
        <v>5</v>
      </c>
      <c r="E32" s="22">
        <v>8</v>
      </c>
      <c r="F32" s="22">
        <v>6</v>
      </c>
      <c r="G32" s="22">
        <v>5</v>
      </c>
      <c r="H32" s="22">
        <v>6</v>
      </c>
      <c r="I32" s="22">
        <v>5</v>
      </c>
      <c r="J32" s="22">
        <v>9</v>
      </c>
      <c r="K32" s="22">
        <v>10</v>
      </c>
      <c r="L32" s="22">
        <v>11</v>
      </c>
      <c r="M32" s="52">
        <v>0.5</v>
      </c>
      <c r="N32" s="49">
        <v>0.26</v>
      </c>
      <c r="O32" s="49">
        <v>0.67</v>
      </c>
      <c r="P32" s="49">
        <v>0.24</v>
      </c>
      <c r="Q32" s="49">
        <v>0.28000000000000003</v>
      </c>
      <c r="R32" s="49">
        <v>0.33</v>
      </c>
      <c r="S32" s="49">
        <v>0.63</v>
      </c>
      <c r="T32" s="49">
        <v>0.39</v>
      </c>
      <c r="U32" s="49">
        <v>0.28999999999999998</v>
      </c>
      <c r="V32" s="49">
        <v>0.44</v>
      </c>
    </row>
    <row r="33" spans="1:22" x14ac:dyDescent="0.2">
      <c r="A33" s="117"/>
      <c r="B33" s="32" t="s">
        <v>83</v>
      </c>
      <c r="C33" s="22">
        <v>2</v>
      </c>
      <c r="D33" s="22">
        <v>1</v>
      </c>
      <c r="E33" s="22">
        <v>2</v>
      </c>
      <c r="F33" s="22">
        <v>4</v>
      </c>
      <c r="G33" s="22">
        <v>3</v>
      </c>
      <c r="H33" s="22">
        <v>1</v>
      </c>
      <c r="I33" s="22">
        <v>0</v>
      </c>
      <c r="J33" s="22">
        <v>1</v>
      </c>
      <c r="K33" s="22">
        <v>2</v>
      </c>
      <c r="L33" s="22">
        <v>2</v>
      </c>
      <c r="M33" s="52">
        <v>0.11</v>
      </c>
      <c r="N33" s="49">
        <v>0.05</v>
      </c>
      <c r="O33" s="49">
        <v>0.17</v>
      </c>
      <c r="P33" s="49">
        <v>0.16</v>
      </c>
      <c r="Q33" s="49">
        <v>0.17</v>
      </c>
      <c r="R33" s="49">
        <v>0.06</v>
      </c>
      <c r="S33" s="49">
        <v>0</v>
      </c>
      <c r="T33" s="49">
        <v>0.04</v>
      </c>
      <c r="U33" s="49">
        <v>0.06</v>
      </c>
      <c r="V33" s="49">
        <v>0.08</v>
      </c>
    </row>
    <row r="34" spans="1:22" x14ac:dyDescent="0.2">
      <c r="A34" s="117"/>
      <c r="B34" s="32" t="s">
        <v>148</v>
      </c>
      <c r="C34" s="22">
        <v>1</v>
      </c>
      <c r="D34" s="22">
        <v>2</v>
      </c>
      <c r="E34" s="22">
        <v>0</v>
      </c>
      <c r="F34" s="22">
        <v>3</v>
      </c>
      <c r="G34" s="22">
        <v>4</v>
      </c>
      <c r="H34" s="22">
        <v>3</v>
      </c>
      <c r="I34" s="22">
        <v>0</v>
      </c>
      <c r="J34" s="22">
        <v>3</v>
      </c>
      <c r="K34" s="22">
        <v>2</v>
      </c>
      <c r="L34" s="22">
        <v>2</v>
      </c>
      <c r="M34" s="52">
        <v>0.06</v>
      </c>
      <c r="N34" s="49">
        <v>0.11</v>
      </c>
      <c r="O34" s="49">
        <v>0</v>
      </c>
      <c r="P34" s="49">
        <v>0.12</v>
      </c>
      <c r="Q34" s="49">
        <v>0.22</v>
      </c>
      <c r="R34" s="49">
        <v>0.17</v>
      </c>
      <c r="S34" s="49">
        <v>0</v>
      </c>
      <c r="T34" s="49">
        <v>0.13</v>
      </c>
      <c r="U34" s="49">
        <v>0.06</v>
      </c>
      <c r="V34" s="49">
        <v>0.08</v>
      </c>
    </row>
    <row r="35" spans="1:22" x14ac:dyDescent="0.2">
      <c r="A35" s="117"/>
      <c r="B35" s="32" t="s">
        <v>15</v>
      </c>
      <c r="C35" s="22">
        <v>0</v>
      </c>
      <c r="D35" s="22">
        <v>0</v>
      </c>
      <c r="E35" s="22">
        <v>0</v>
      </c>
      <c r="F35" s="22">
        <v>0</v>
      </c>
      <c r="G35" s="22">
        <v>0</v>
      </c>
      <c r="H35" s="22">
        <v>0</v>
      </c>
      <c r="I35" s="22">
        <v>0</v>
      </c>
      <c r="J35" s="22">
        <v>1</v>
      </c>
      <c r="K35" s="22">
        <v>1</v>
      </c>
      <c r="L35" s="22">
        <v>1</v>
      </c>
      <c r="M35" s="52">
        <v>0</v>
      </c>
      <c r="N35" s="49">
        <v>0</v>
      </c>
      <c r="O35" s="49">
        <v>0</v>
      </c>
      <c r="P35" s="49">
        <v>0</v>
      </c>
      <c r="Q35" s="49">
        <v>0</v>
      </c>
      <c r="R35" s="49">
        <v>0</v>
      </c>
      <c r="S35" s="49">
        <v>0</v>
      </c>
      <c r="T35" s="49">
        <v>0.04</v>
      </c>
      <c r="U35" s="49">
        <v>0.03</v>
      </c>
      <c r="V35" s="49">
        <v>0.04</v>
      </c>
    </row>
    <row r="36" spans="1:22" x14ac:dyDescent="0.2">
      <c r="A36" s="117"/>
      <c r="B36" s="32" t="s">
        <v>11</v>
      </c>
      <c r="C36" s="22">
        <v>1</v>
      </c>
      <c r="D36" s="22">
        <v>0</v>
      </c>
      <c r="E36" s="22">
        <v>0</v>
      </c>
      <c r="F36" s="22">
        <v>0</v>
      </c>
      <c r="G36" s="22">
        <v>0</v>
      </c>
      <c r="H36" s="22">
        <v>0</v>
      </c>
      <c r="I36" s="22">
        <v>0</v>
      </c>
      <c r="J36" s="22">
        <v>0</v>
      </c>
      <c r="K36" s="22">
        <v>1</v>
      </c>
      <c r="L36" s="22">
        <v>1</v>
      </c>
      <c r="M36" s="52">
        <v>0.06</v>
      </c>
      <c r="N36" s="49">
        <v>0</v>
      </c>
      <c r="O36" s="49">
        <v>0</v>
      </c>
      <c r="P36" s="49">
        <v>0</v>
      </c>
      <c r="Q36" s="49">
        <v>0</v>
      </c>
      <c r="R36" s="49">
        <v>0</v>
      </c>
      <c r="S36" s="49">
        <v>0</v>
      </c>
      <c r="T36" s="49">
        <v>0</v>
      </c>
      <c r="U36" s="49">
        <v>0.03</v>
      </c>
      <c r="V36" s="49">
        <v>0.04</v>
      </c>
    </row>
    <row r="37" spans="1:22" x14ac:dyDescent="0.2">
      <c r="A37" s="118"/>
      <c r="B37" s="40" t="s">
        <v>0</v>
      </c>
      <c r="C37" s="72">
        <v>18</v>
      </c>
      <c r="D37" s="72">
        <v>19</v>
      </c>
      <c r="E37" s="72">
        <v>12</v>
      </c>
      <c r="F37" s="72">
        <v>25</v>
      </c>
      <c r="G37" s="72">
        <v>18</v>
      </c>
      <c r="H37" s="72">
        <v>18</v>
      </c>
      <c r="I37" s="72">
        <v>8</v>
      </c>
      <c r="J37" s="72">
        <v>23</v>
      </c>
      <c r="K37" s="72">
        <v>34</v>
      </c>
      <c r="L37" s="72">
        <v>25</v>
      </c>
      <c r="M37" s="60">
        <v>1</v>
      </c>
      <c r="N37" s="61">
        <v>1</v>
      </c>
      <c r="O37" s="61">
        <v>1</v>
      </c>
      <c r="P37" s="61">
        <v>1</v>
      </c>
      <c r="Q37" s="61">
        <v>1</v>
      </c>
      <c r="R37" s="61">
        <v>1</v>
      </c>
      <c r="S37" s="61">
        <v>1</v>
      </c>
      <c r="T37" s="61">
        <v>1</v>
      </c>
      <c r="U37" s="61">
        <v>1</v>
      </c>
      <c r="V37" s="61">
        <v>1</v>
      </c>
    </row>
    <row r="38" spans="1:22" ht="15" customHeight="1" x14ac:dyDescent="0.2">
      <c r="A38" s="117" t="s">
        <v>120</v>
      </c>
      <c r="B38" s="32" t="s">
        <v>14</v>
      </c>
      <c r="C38" s="22">
        <v>45</v>
      </c>
      <c r="D38" s="22">
        <v>55</v>
      </c>
      <c r="E38" s="22">
        <v>55</v>
      </c>
      <c r="F38" s="22">
        <v>51</v>
      </c>
      <c r="G38" s="22">
        <v>42</v>
      </c>
      <c r="H38" s="22">
        <v>55</v>
      </c>
      <c r="I38" s="22">
        <v>45</v>
      </c>
      <c r="J38" s="22">
        <v>47</v>
      </c>
      <c r="K38" s="22">
        <v>40</v>
      </c>
      <c r="L38" s="22">
        <v>46</v>
      </c>
      <c r="M38" s="52">
        <v>0.63</v>
      </c>
      <c r="N38" s="49">
        <v>0.68</v>
      </c>
      <c r="O38" s="49">
        <v>0.63</v>
      </c>
      <c r="P38" s="49">
        <v>0.56999999999999995</v>
      </c>
      <c r="Q38" s="49">
        <v>0.51</v>
      </c>
      <c r="R38" s="49">
        <v>0.65</v>
      </c>
      <c r="S38" s="49">
        <v>0.57999999999999996</v>
      </c>
      <c r="T38" s="49">
        <v>0.53</v>
      </c>
      <c r="U38" s="49">
        <v>0.54</v>
      </c>
      <c r="V38" s="49">
        <v>0.51</v>
      </c>
    </row>
    <row r="39" spans="1:22" x14ac:dyDescent="0.2">
      <c r="A39" s="117"/>
      <c r="B39" s="32" t="s">
        <v>121</v>
      </c>
      <c r="C39" s="22">
        <v>16</v>
      </c>
      <c r="D39" s="22">
        <v>19</v>
      </c>
      <c r="E39" s="22">
        <v>20</v>
      </c>
      <c r="F39" s="22">
        <v>25</v>
      </c>
      <c r="G39" s="22">
        <v>28</v>
      </c>
      <c r="H39" s="22">
        <v>17</v>
      </c>
      <c r="I39" s="22">
        <v>15</v>
      </c>
      <c r="J39" s="22">
        <v>19</v>
      </c>
      <c r="K39" s="22">
        <v>23</v>
      </c>
      <c r="L39" s="22">
        <v>27</v>
      </c>
      <c r="M39" s="52">
        <v>0.23</v>
      </c>
      <c r="N39" s="49">
        <v>0.23</v>
      </c>
      <c r="O39" s="49">
        <v>0.23</v>
      </c>
      <c r="P39" s="49">
        <v>0.28000000000000003</v>
      </c>
      <c r="Q39" s="49">
        <v>0.34</v>
      </c>
      <c r="R39" s="49">
        <v>0.2</v>
      </c>
      <c r="S39" s="49">
        <v>0.19</v>
      </c>
      <c r="T39" s="49">
        <v>0.22</v>
      </c>
      <c r="U39" s="49">
        <v>0.31</v>
      </c>
      <c r="V39" s="49">
        <v>0.3</v>
      </c>
    </row>
    <row r="40" spans="1:22" x14ac:dyDescent="0.2">
      <c r="A40" s="117"/>
      <c r="B40" s="32" t="s">
        <v>83</v>
      </c>
      <c r="C40" s="22">
        <v>4</v>
      </c>
      <c r="D40" s="22">
        <v>5</v>
      </c>
      <c r="E40" s="22">
        <v>6</v>
      </c>
      <c r="F40" s="22">
        <v>8</v>
      </c>
      <c r="G40" s="22">
        <v>8</v>
      </c>
      <c r="H40" s="22">
        <v>5</v>
      </c>
      <c r="I40" s="22">
        <v>10</v>
      </c>
      <c r="J40" s="22">
        <v>5</v>
      </c>
      <c r="K40" s="22">
        <v>5</v>
      </c>
      <c r="L40" s="22">
        <v>8</v>
      </c>
      <c r="M40" s="52">
        <v>0.06</v>
      </c>
      <c r="N40" s="49">
        <v>0.06</v>
      </c>
      <c r="O40" s="49">
        <v>7.0000000000000007E-2</v>
      </c>
      <c r="P40" s="49">
        <v>0.09</v>
      </c>
      <c r="Q40" s="49">
        <v>0.1</v>
      </c>
      <c r="R40" s="49">
        <v>0.06</v>
      </c>
      <c r="S40" s="49">
        <v>0.13</v>
      </c>
      <c r="T40" s="49">
        <v>0.06</v>
      </c>
      <c r="U40" s="49">
        <v>7.0000000000000007E-2</v>
      </c>
      <c r="V40" s="49">
        <v>0.09</v>
      </c>
    </row>
    <row r="41" spans="1:22" x14ac:dyDescent="0.2">
      <c r="A41" s="117"/>
      <c r="B41" s="32" t="s">
        <v>148</v>
      </c>
      <c r="C41" s="22">
        <v>5</v>
      </c>
      <c r="D41" s="22">
        <v>3</v>
      </c>
      <c r="E41" s="22">
        <v>5</v>
      </c>
      <c r="F41" s="22">
        <v>6</v>
      </c>
      <c r="G41" s="22">
        <v>3</v>
      </c>
      <c r="H41" s="22">
        <v>7</v>
      </c>
      <c r="I41" s="22">
        <v>5</v>
      </c>
      <c r="J41" s="22">
        <v>8</v>
      </c>
      <c r="K41" s="22">
        <v>9</v>
      </c>
      <c r="L41" s="22">
        <v>6</v>
      </c>
      <c r="M41" s="52">
        <v>7.0000000000000007E-2</v>
      </c>
      <c r="N41" s="49">
        <v>0.04</v>
      </c>
      <c r="O41" s="49">
        <v>0.06</v>
      </c>
      <c r="P41" s="49">
        <v>7.0000000000000007E-2</v>
      </c>
      <c r="Q41" s="49">
        <v>0.04</v>
      </c>
      <c r="R41" s="49">
        <v>0.08</v>
      </c>
      <c r="S41" s="49">
        <v>0.06</v>
      </c>
      <c r="T41" s="49">
        <v>0.09</v>
      </c>
      <c r="U41" s="49">
        <v>0.12</v>
      </c>
      <c r="V41" s="49">
        <v>7.0000000000000007E-2</v>
      </c>
    </row>
    <row r="42" spans="1:22" x14ac:dyDescent="0.2">
      <c r="A42" s="117"/>
      <c r="B42" s="32" t="s">
        <v>15</v>
      </c>
      <c r="C42" s="22">
        <v>1</v>
      </c>
      <c r="D42" s="22">
        <v>1</v>
      </c>
      <c r="E42" s="22">
        <v>2</v>
      </c>
      <c r="F42" s="22">
        <v>1</v>
      </c>
      <c r="G42" s="22">
        <v>3</v>
      </c>
      <c r="H42" s="22">
        <v>3</v>
      </c>
      <c r="I42" s="22">
        <v>2</v>
      </c>
      <c r="J42" s="22">
        <v>4</v>
      </c>
      <c r="K42" s="22">
        <v>2</v>
      </c>
      <c r="L42" s="22">
        <v>2</v>
      </c>
      <c r="M42" s="52">
        <v>0.01</v>
      </c>
      <c r="N42" s="49">
        <v>0.01</v>
      </c>
      <c r="O42" s="49">
        <v>0.02</v>
      </c>
      <c r="P42" s="49">
        <v>0.01</v>
      </c>
      <c r="Q42" s="49">
        <v>0.04</v>
      </c>
      <c r="R42" s="49">
        <v>0.04</v>
      </c>
      <c r="S42" s="49">
        <v>0.03</v>
      </c>
      <c r="T42" s="49">
        <v>0.05</v>
      </c>
      <c r="U42" s="49">
        <v>0.03</v>
      </c>
      <c r="V42" s="49">
        <v>0.02</v>
      </c>
    </row>
    <row r="43" spans="1:22" x14ac:dyDescent="0.2">
      <c r="A43" s="117"/>
      <c r="B43" s="32" t="s">
        <v>11</v>
      </c>
      <c r="C43" s="22">
        <v>1</v>
      </c>
      <c r="D43" s="22">
        <v>0</v>
      </c>
      <c r="E43" s="22">
        <v>3</v>
      </c>
      <c r="F43" s="22">
        <v>2</v>
      </c>
      <c r="G43" s="22">
        <v>3</v>
      </c>
      <c r="H43" s="22">
        <v>0</v>
      </c>
      <c r="I43" s="22">
        <v>2</v>
      </c>
      <c r="J43" s="22">
        <v>7</v>
      </c>
      <c r="K43" s="22">
        <v>1</v>
      </c>
      <c r="L43" s="22">
        <v>6</v>
      </c>
      <c r="M43" s="52">
        <v>0.01</v>
      </c>
      <c r="N43" s="49">
        <v>0</v>
      </c>
      <c r="O43" s="49">
        <v>0.03</v>
      </c>
      <c r="P43" s="49">
        <v>0.02</v>
      </c>
      <c r="Q43" s="49">
        <v>0.04</v>
      </c>
      <c r="R43" s="49">
        <v>0</v>
      </c>
      <c r="S43" s="49">
        <v>0.03</v>
      </c>
      <c r="T43" s="49">
        <v>0.08</v>
      </c>
      <c r="U43" s="49">
        <v>0.01</v>
      </c>
      <c r="V43" s="49">
        <v>7.0000000000000007E-2</v>
      </c>
    </row>
    <row r="44" spans="1:22" x14ac:dyDescent="0.2">
      <c r="A44" s="118"/>
      <c r="B44" s="40" t="s">
        <v>0</v>
      </c>
      <c r="C44" s="72">
        <v>71</v>
      </c>
      <c r="D44" s="72">
        <v>81</v>
      </c>
      <c r="E44" s="72">
        <v>88</v>
      </c>
      <c r="F44" s="72">
        <v>89</v>
      </c>
      <c r="G44" s="72">
        <v>83</v>
      </c>
      <c r="H44" s="72">
        <v>84</v>
      </c>
      <c r="I44" s="72">
        <v>78</v>
      </c>
      <c r="J44" s="72">
        <v>88</v>
      </c>
      <c r="K44" s="72">
        <v>74</v>
      </c>
      <c r="L44" s="72">
        <v>91</v>
      </c>
      <c r="M44" s="60">
        <v>1</v>
      </c>
      <c r="N44" s="61">
        <v>1</v>
      </c>
      <c r="O44" s="61">
        <v>1</v>
      </c>
      <c r="P44" s="61">
        <v>1</v>
      </c>
      <c r="Q44" s="61">
        <v>1</v>
      </c>
      <c r="R44" s="61">
        <v>1</v>
      </c>
      <c r="S44" s="61">
        <v>1</v>
      </c>
      <c r="T44" s="61">
        <v>1</v>
      </c>
      <c r="U44" s="61">
        <v>1</v>
      </c>
      <c r="V44" s="61">
        <v>1</v>
      </c>
    </row>
  </sheetData>
  <mergeCells count="15">
    <mergeCell ref="A6:V6"/>
    <mergeCell ref="A7:V7"/>
    <mergeCell ref="C8:L8"/>
    <mergeCell ref="M8:V8"/>
    <mergeCell ref="A8:B8"/>
    <mergeCell ref="A1:V1"/>
    <mergeCell ref="A2:V2"/>
    <mergeCell ref="A3:V3"/>
    <mergeCell ref="A5:V5"/>
    <mergeCell ref="A4:V4"/>
    <mergeCell ref="A10:A16"/>
    <mergeCell ref="A17:A23"/>
    <mergeCell ref="A24:A30"/>
    <mergeCell ref="A31:A37"/>
    <mergeCell ref="A38:A44"/>
  </mergeCells>
  <hyperlinks>
    <hyperlink ref="A5:G5" location="'Definitions and data notes'!A1" display="For more information on how to interpret these figures, please read the Definitions and data notes." xr:uid="{7F4C754E-4E32-44AC-A038-C70894B05022}"/>
    <hyperlink ref="A6:G6" location="Contents!A1" display="Back to Contents page" xr:uid="{E66AED9C-64CB-4573-904E-3F371B8123FD}"/>
  </hyperlinks>
  <pageMargins left="0.7" right="0.7" top="0.75" bottom="0.75" header="0.3" footer="0.3"/>
  <pageSetup paperSize="8"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tabColor theme="9" tint="0.79998168889431442"/>
    <pageSetUpPr fitToPage="1"/>
  </sheetPr>
  <dimension ref="A1:W74"/>
  <sheetViews>
    <sheetView workbookViewId="0">
      <pane ySplit="9" topLeftCell="A10" activePane="bottomLeft" state="frozen"/>
      <selection pane="bottomLeft" sqref="A1:V1"/>
    </sheetView>
  </sheetViews>
  <sheetFormatPr defaultColWidth="9" defaultRowHeight="14.25" x14ac:dyDescent="0.2"/>
  <cols>
    <col min="1" max="1" width="25.625" style="28" customWidth="1"/>
    <col min="2" max="2" width="20.625" style="28" customWidth="1"/>
    <col min="3" max="22" width="8.125" style="28" customWidth="1"/>
    <col min="23" max="16384" width="9" style="28"/>
  </cols>
  <sheetData>
    <row r="1" spans="1:23" s="46" customFormat="1" ht="15" x14ac:dyDescent="0.2">
      <c r="A1" s="99" t="s">
        <v>259</v>
      </c>
      <c r="B1" s="99"/>
      <c r="C1" s="99"/>
      <c r="D1" s="99"/>
      <c r="E1" s="99"/>
      <c r="F1" s="99"/>
      <c r="G1" s="99"/>
      <c r="H1" s="99"/>
      <c r="I1" s="99"/>
      <c r="J1" s="99"/>
      <c r="K1" s="99"/>
      <c r="L1" s="99"/>
      <c r="M1" s="99"/>
      <c r="N1" s="99"/>
      <c r="O1" s="99"/>
      <c r="P1" s="99"/>
      <c r="Q1" s="99"/>
      <c r="R1" s="99"/>
      <c r="S1" s="99"/>
      <c r="T1" s="99"/>
      <c r="U1" s="99"/>
      <c r="V1" s="99"/>
    </row>
    <row r="2" spans="1:23" ht="14.25" customHeight="1" x14ac:dyDescent="0.2">
      <c r="A2" s="100" t="s">
        <v>283</v>
      </c>
      <c r="B2" s="100"/>
      <c r="C2" s="100"/>
      <c r="D2" s="100"/>
      <c r="E2" s="100"/>
      <c r="F2" s="100"/>
      <c r="G2" s="100"/>
      <c r="H2" s="100"/>
      <c r="I2" s="100"/>
      <c r="J2" s="100"/>
      <c r="K2" s="100"/>
      <c r="L2" s="100"/>
      <c r="M2" s="100"/>
      <c r="N2" s="100"/>
      <c r="O2" s="100"/>
      <c r="P2" s="100"/>
      <c r="Q2" s="100"/>
      <c r="R2" s="100"/>
      <c r="S2" s="100"/>
      <c r="T2" s="100"/>
      <c r="U2" s="100"/>
      <c r="V2" s="100"/>
    </row>
    <row r="3" spans="1:23" ht="25.5" customHeight="1" x14ac:dyDescent="0.2">
      <c r="A3" s="100" t="s">
        <v>133</v>
      </c>
      <c r="B3" s="100"/>
      <c r="C3" s="100"/>
      <c r="D3" s="100"/>
      <c r="E3" s="100"/>
      <c r="F3" s="100"/>
      <c r="G3" s="100"/>
      <c r="H3" s="100"/>
      <c r="I3" s="100"/>
      <c r="J3" s="100"/>
      <c r="K3" s="100"/>
      <c r="L3" s="100"/>
      <c r="M3" s="100"/>
      <c r="N3" s="100"/>
      <c r="O3" s="100"/>
      <c r="P3" s="100"/>
      <c r="Q3" s="100"/>
      <c r="R3" s="100"/>
      <c r="S3" s="100"/>
      <c r="T3" s="100"/>
      <c r="U3" s="100"/>
      <c r="V3" s="100"/>
    </row>
    <row r="4" spans="1:23" ht="26.25" customHeight="1" x14ac:dyDescent="0.2">
      <c r="A4" s="100" t="s">
        <v>223</v>
      </c>
      <c r="B4" s="100"/>
      <c r="C4" s="100"/>
      <c r="D4" s="100"/>
      <c r="E4" s="100"/>
      <c r="F4" s="100"/>
      <c r="G4" s="100"/>
      <c r="H4" s="100"/>
      <c r="I4" s="100"/>
      <c r="J4" s="100"/>
      <c r="K4" s="100"/>
      <c r="L4" s="100"/>
      <c r="M4" s="100"/>
      <c r="N4" s="100"/>
      <c r="O4" s="100"/>
      <c r="P4" s="100"/>
      <c r="Q4" s="100"/>
      <c r="R4" s="100"/>
      <c r="S4" s="100"/>
      <c r="T4" s="100"/>
      <c r="U4" s="100"/>
      <c r="V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3" x14ac:dyDescent="0.2">
      <c r="A7" s="100" t="s">
        <v>308</v>
      </c>
      <c r="B7" s="100"/>
      <c r="C7" s="100"/>
      <c r="D7" s="100"/>
      <c r="E7" s="100"/>
      <c r="F7" s="100"/>
      <c r="G7" s="100"/>
      <c r="H7" s="100"/>
      <c r="I7" s="100"/>
      <c r="J7" s="100"/>
      <c r="K7" s="100"/>
      <c r="L7" s="100"/>
      <c r="M7" s="100"/>
      <c r="N7" s="100"/>
      <c r="O7" s="100"/>
      <c r="P7" s="100"/>
      <c r="Q7" s="100"/>
      <c r="R7" s="100"/>
      <c r="S7" s="100"/>
      <c r="T7" s="100"/>
      <c r="U7" s="100"/>
      <c r="V7" s="100"/>
    </row>
    <row r="8" spans="1:23" s="19" customFormat="1" x14ac:dyDescent="0.2">
      <c r="A8" s="115" t="s">
        <v>186</v>
      </c>
      <c r="B8" s="115"/>
      <c r="C8" s="109" t="s">
        <v>141</v>
      </c>
      <c r="D8" s="109"/>
      <c r="E8" s="109"/>
      <c r="F8" s="109"/>
      <c r="G8" s="109"/>
      <c r="H8" s="109"/>
      <c r="I8" s="109"/>
      <c r="J8" s="109"/>
      <c r="K8" s="109"/>
      <c r="L8" s="109"/>
      <c r="M8" s="110" t="s">
        <v>140</v>
      </c>
      <c r="N8" s="109"/>
      <c r="O8" s="109"/>
      <c r="P8" s="109"/>
      <c r="Q8" s="109"/>
      <c r="R8" s="109"/>
      <c r="S8" s="109"/>
      <c r="T8" s="109"/>
      <c r="U8" s="109"/>
      <c r="V8" s="109"/>
    </row>
    <row r="9" spans="1:23" x14ac:dyDescent="0.2">
      <c r="A9" s="18" t="s">
        <v>122</v>
      </c>
      <c r="B9" s="18" t="s">
        <v>188</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c r="W9" s="58"/>
    </row>
    <row r="10" spans="1:23" ht="14.25" customHeight="1" x14ac:dyDescent="0.2">
      <c r="A10" s="117" t="s">
        <v>115</v>
      </c>
      <c r="B10" s="32" t="s">
        <v>80</v>
      </c>
      <c r="C10" s="22">
        <v>78</v>
      </c>
      <c r="D10" s="22">
        <v>89</v>
      </c>
      <c r="E10" s="22">
        <v>85</v>
      </c>
      <c r="F10" s="22">
        <v>110</v>
      </c>
      <c r="G10" s="22">
        <v>87</v>
      </c>
      <c r="H10" s="22">
        <v>53</v>
      </c>
      <c r="I10" s="22">
        <v>55</v>
      </c>
      <c r="J10" s="22">
        <v>55</v>
      </c>
      <c r="K10" s="22">
        <v>53</v>
      </c>
      <c r="L10" s="22">
        <v>57</v>
      </c>
      <c r="M10" s="52">
        <v>0.11</v>
      </c>
      <c r="N10" s="49">
        <v>0.12</v>
      </c>
      <c r="O10" s="49">
        <v>0.11</v>
      </c>
      <c r="P10" s="49">
        <v>0.14000000000000001</v>
      </c>
      <c r="Q10" s="49">
        <v>0.11</v>
      </c>
      <c r="R10" s="49">
        <v>0.08</v>
      </c>
      <c r="S10" s="49">
        <v>0.09</v>
      </c>
      <c r="T10" s="49">
        <v>7.0000000000000007E-2</v>
      </c>
      <c r="U10" s="49">
        <v>7.0000000000000007E-2</v>
      </c>
      <c r="V10" s="49">
        <v>0.06</v>
      </c>
      <c r="W10" s="58"/>
    </row>
    <row r="11" spans="1:23" x14ac:dyDescent="0.2">
      <c r="A11" s="117" t="str">
        <f t="shared" ref="A11:A22" si="0">A10</f>
        <v>Total sexual offences</v>
      </c>
      <c r="B11" s="32" t="s">
        <v>2</v>
      </c>
      <c r="C11" s="22">
        <v>115</v>
      </c>
      <c r="D11" s="22">
        <v>113</v>
      </c>
      <c r="E11" s="22">
        <v>104</v>
      </c>
      <c r="F11" s="22">
        <v>124</v>
      </c>
      <c r="G11" s="22">
        <v>102</v>
      </c>
      <c r="H11" s="22">
        <v>96</v>
      </c>
      <c r="I11" s="22">
        <v>85</v>
      </c>
      <c r="J11" s="22">
        <v>95</v>
      </c>
      <c r="K11" s="22">
        <v>104</v>
      </c>
      <c r="L11" s="22">
        <v>109</v>
      </c>
      <c r="M11" s="52">
        <v>0.16</v>
      </c>
      <c r="N11" s="49">
        <v>0.16</v>
      </c>
      <c r="O11" s="49">
        <v>0.14000000000000001</v>
      </c>
      <c r="P11" s="49">
        <v>0.15</v>
      </c>
      <c r="Q11" s="49">
        <v>0.13</v>
      </c>
      <c r="R11" s="49">
        <v>0.14000000000000001</v>
      </c>
      <c r="S11" s="49">
        <v>0.14000000000000001</v>
      </c>
      <c r="T11" s="49">
        <v>0.13</v>
      </c>
      <c r="U11" s="49">
        <v>0.13</v>
      </c>
      <c r="V11" s="49">
        <v>0.12</v>
      </c>
      <c r="W11" s="45"/>
    </row>
    <row r="12" spans="1:23" x14ac:dyDescent="0.2">
      <c r="A12" s="117" t="str">
        <f t="shared" si="0"/>
        <v>Total sexual offences</v>
      </c>
      <c r="B12" s="32" t="s">
        <v>3</v>
      </c>
      <c r="C12" s="22">
        <v>93</v>
      </c>
      <c r="D12" s="22">
        <v>99</v>
      </c>
      <c r="E12" s="22">
        <v>115</v>
      </c>
      <c r="F12" s="22">
        <v>95</v>
      </c>
      <c r="G12" s="22">
        <v>108</v>
      </c>
      <c r="H12" s="22">
        <v>102</v>
      </c>
      <c r="I12" s="22">
        <v>85</v>
      </c>
      <c r="J12" s="22">
        <v>131</v>
      </c>
      <c r="K12" s="22">
        <v>122</v>
      </c>
      <c r="L12" s="22">
        <v>129</v>
      </c>
      <c r="M12" s="52">
        <v>0.13</v>
      </c>
      <c r="N12" s="49">
        <v>0.14000000000000001</v>
      </c>
      <c r="O12" s="49">
        <v>0.15</v>
      </c>
      <c r="P12" s="49">
        <v>0.12</v>
      </c>
      <c r="Q12" s="49">
        <v>0.14000000000000001</v>
      </c>
      <c r="R12" s="49">
        <v>0.15</v>
      </c>
      <c r="S12" s="49">
        <v>0.14000000000000001</v>
      </c>
      <c r="T12" s="49">
        <v>0.18</v>
      </c>
      <c r="U12" s="49">
        <v>0.15</v>
      </c>
      <c r="V12" s="49">
        <v>0.15</v>
      </c>
    </row>
    <row r="13" spans="1:23" x14ac:dyDescent="0.2">
      <c r="A13" s="117" t="str">
        <f t="shared" si="0"/>
        <v>Total sexual offences</v>
      </c>
      <c r="B13" s="32" t="s">
        <v>4</v>
      </c>
      <c r="C13" s="22">
        <v>90</v>
      </c>
      <c r="D13" s="22">
        <v>72</v>
      </c>
      <c r="E13" s="22">
        <v>97</v>
      </c>
      <c r="F13" s="22">
        <v>95</v>
      </c>
      <c r="G13" s="22">
        <v>106</v>
      </c>
      <c r="H13" s="22">
        <v>108</v>
      </c>
      <c r="I13" s="22">
        <v>83</v>
      </c>
      <c r="J13" s="22">
        <v>95</v>
      </c>
      <c r="K13" s="22">
        <v>138</v>
      </c>
      <c r="L13" s="22">
        <v>129</v>
      </c>
      <c r="M13" s="52">
        <v>0.13</v>
      </c>
      <c r="N13" s="49">
        <v>0.1</v>
      </c>
      <c r="O13" s="49">
        <v>0.13</v>
      </c>
      <c r="P13" s="49">
        <v>0.12</v>
      </c>
      <c r="Q13" s="49">
        <v>0.13</v>
      </c>
      <c r="R13" s="49">
        <v>0.15</v>
      </c>
      <c r="S13" s="49">
        <v>0.13</v>
      </c>
      <c r="T13" s="49">
        <v>0.13</v>
      </c>
      <c r="U13" s="49">
        <v>0.17</v>
      </c>
      <c r="V13" s="49">
        <v>0.15</v>
      </c>
    </row>
    <row r="14" spans="1:23" x14ac:dyDescent="0.2">
      <c r="A14" s="117" t="str">
        <f t="shared" si="0"/>
        <v>Total sexual offences</v>
      </c>
      <c r="B14" s="32" t="s">
        <v>5</v>
      </c>
      <c r="C14" s="22">
        <v>68</v>
      </c>
      <c r="D14" s="22">
        <v>83</v>
      </c>
      <c r="E14" s="22">
        <v>90</v>
      </c>
      <c r="F14" s="22">
        <v>83</v>
      </c>
      <c r="G14" s="22">
        <v>95</v>
      </c>
      <c r="H14" s="22">
        <v>84</v>
      </c>
      <c r="I14" s="22">
        <v>70</v>
      </c>
      <c r="J14" s="22">
        <v>77</v>
      </c>
      <c r="K14" s="22">
        <v>100</v>
      </c>
      <c r="L14" s="22">
        <v>121</v>
      </c>
      <c r="M14" s="52">
        <v>0.09</v>
      </c>
      <c r="N14" s="49">
        <v>0.11</v>
      </c>
      <c r="O14" s="49">
        <v>0.12</v>
      </c>
      <c r="P14" s="49">
        <v>0.1</v>
      </c>
      <c r="Q14" s="49">
        <v>0.12</v>
      </c>
      <c r="R14" s="49">
        <v>0.12</v>
      </c>
      <c r="S14" s="49">
        <v>0.11</v>
      </c>
      <c r="T14" s="49">
        <v>0.1</v>
      </c>
      <c r="U14" s="49">
        <v>0.13</v>
      </c>
      <c r="V14" s="49">
        <v>0.14000000000000001</v>
      </c>
    </row>
    <row r="15" spans="1:23" x14ac:dyDescent="0.2">
      <c r="A15" s="117" t="str">
        <f t="shared" si="0"/>
        <v>Total sexual offences</v>
      </c>
      <c r="B15" s="32" t="s">
        <v>6</v>
      </c>
      <c r="C15" s="22">
        <v>80</v>
      </c>
      <c r="D15" s="22">
        <v>76</v>
      </c>
      <c r="E15" s="22">
        <v>69</v>
      </c>
      <c r="F15" s="22">
        <v>95</v>
      </c>
      <c r="G15" s="22">
        <v>90</v>
      </c>
      <c r="H15" s="22">
        <v>67</v>
      </c>
      <c r="I15" s="22">
        <v>63</v>
      </c>
      <c r="J15" s="22">
        <v>80</v>
      </c>
      <c r="K15" s="22">
        <v>73</v>
      </c>
      <c r="L15" s="22">
        <v>78</v>
      </c>
      <c r="M15" s="52">
        <v>0.11</v>
      </c>
      <c r="N15" s="49">
        <v>0.1</v>
      </c>
      <c r="O15" s="49">
        <v>0.09</v>
      </c>
      <c r="P15" s="49">
        <v>0.12</v>
      </c>
      <c r="Q15" s="49">
        <v>0.11</v>
      </c>
      <c r="R15" s="49">
        <v>0.1</v>
      </c>
      <c r="S15" s="49">
        <v>0.1</v>
      </c>
      <c r="T15" s="49">
        <v>0.11</v>
      </c>
      <c r="U15" s="49">
        <v>0.09</v>
      </c>
      <c r="V15" s="49">
        <v>0.09</v>
      </c>
    </row>
    <row r="16" spans="1:23" x14ac:dyDescent="0.2">
      <c r="A16" s="117" t="str">
        <f t="shared" si="0"/>
        <v>Total sexual offences</v>
      </c>
      <c r="B16" s="32" t="s">
        <v>7</v>
      </c>
      <c r="C16" s="22">
        <v>71</v>
      </c>
      <c r="D16" s="22">
        <v>65</v>
      </c>
      <c r="E16" s="22">
        <v>51</v>
      </c>
      <c r="F16" s="22">
        <v>58</v>
      </c>
      <c r="G16" s="22">
        <v>51</v>
      </c>
      <c r="H16" s="22">
        <v>49</v>
      </c>
      <c r="I16" s="22">
        <v>48</v>
      </c>
      <c r="J16" s="22">
        <v>57</v>
      </c>
      <c r="K16" s="22">
        <v>52</v>
      </c>
      <c r="L16" s="22">
        <v>66</v>
      </c>
      <c r="M16" s="52">
        <v>0.1</v>
      </c>
      <c r="N16" s="49">
        <v>0.09</v>
      </c>
      <c r="O16" s="49">
        <v>7.0000000000000007E-2</v>
      </c>
      <c r="P16" s="49">
        <v>7.0000000000000007E-2</v>
      </c>
      <c r="Q16" s="49">
        <v>0.06</v>
      </c>
      <c r="R16" s="49">
        <v>7.0000000000000007E-2</v>
      </c>
      <c r="S16" s="49">
        <v>0.08</v>
      </c>
      <c r="T16" s="49">
        <v>0.08</v>
      </c>
      <c r="U16" s="49">
        <v>7.0000000000000007E-2</v>
      </c>
      <c r="V16" s="49">
        <v>7.0000000000000007E-2</v>
      </c>
    </row>
    <row r="17" spans="1:22" x14ac:dyDescent="0.2">
      <c r="A17" s="117" t="str">
        <f t="shared" si="0"/>
        <v>Total sexual offences</v>
      </c>
      <c r="B17" s="32" t="s">
        <v>8</v>
      </c>
      <c r="C17" s="22">
        <v>38</v>
      </c>
      <c r="D17" s="22">
        <v>47</v>
      </c>
      <c r="E17" s="22">
        <v>41</v>
      </c>
      <c r="F17" s="22">
        <v>52</v>
      </c>
      <c r="G17" s="22">
        <v>42</v>
      </c>
      <c r="H17" s="22">
        <v>39</v>
      </c>
      <c r="I17" s="22">
        <v>37</v>
      </c>
      <c r="J17" s="22">
        <v>41</v>
      </c>
      <c r="K17" s="22">
        <v>57</v>
      </c>
      <c r="L17" s="22">
        <v>57</v>
      </c>
      <c r="M17" s="52">
        <v>0.05</v>
      </c>
      <c r="N17" s="49">
        <v>0.06</v>
      </c>
      <c r="O17" s="49">
        <v>0.05</v>
      </c>
      <c r="P17" s="49">
        <v>0.06</v>
      </c>
      <c r="Q17" s="49">
        <v>0.05</v>
      </c>
      <c r="R17" s="49">
        <v>0.06</v>
      </c>
      <c r="S17" s="49">
        <v>0.06</v>
      </c>
      <c r="T17" s="49">
        <v>0.06</v>
      </c>
      <c r="U17" s="49">
        <v>7.0000000000000007E-2</v>
      </c>
      <c r="V17" s="49">
        <v>0.06</v>
      </c>
    </row>
    <row r="18" spans="1:22" x14ac:dyDescent="0.2">
      <c r="A18" s="117" t="str">
        <f t="shared" si="0"/>
        <v>Total sexual offences</v>
      </c>
      <c r="B18" s="32" t="s">
        <v>9</v>
      </c>
      <c r="C18" s="22">
        <v>27</v>
      </c>
      <c r="D18" s="22">
        <v>30</v>
      </c>
      <c r="E18" s="22">
        <v>34</v>
      </c>
      <c r="F18" s="22">
        <v>22</v>
      </c>
      <c r="G18" s="22">
        <v>45</v>
      </c>
      <c r="H18" s="22">
        <v>32</v>
      </c>
      <c r="I18" s="22">
        <v>26</v>
      </c>
      <c r="J18" s="22">
        <v>34</v>
      </c>
      <c r="K18" s="22">
        <v>31</v>
      </c>
      <c r="L18" s="22">
        <v>36</v>
      </c>
      <c r="M18" s="52">
        <v>0.04</v>
      </c>
      <c r="N18" s="49">
        <v>0.04</v>
      </c>
      <c r="O18" s="49">
        <v>0.05</v>
      </c>
      <c r="P18" s="49">
        <v>0.03</v>
      </c>
      <c r="Q18" s="49">
        <v>0.06</v>
      </c>
      <c r="R18" s="49">
        <v>0.05</v>
      </c>
      <c r="S18" s="49">
        <v>0.04</v>
      </c>
      <c r="T18" s="49">
        <v>0.05</v>
      </c>
      <c r="U18" s="49">
        <v>0.04</v>
      </c>
      <c r="V18" s="49">
        <v>0.04</v>
      </c>
    </row>
    <row r="19" spans="1:22" x14ac:dyDescent="0.2">
      <c r="A19" s="117" t="str">
        <f t="shared" si="0"/>
        <v>Total sexual offences</v>
      </c>
      <c r="B19" s="32" t="s">
        <v>10</v>
      </c>
      <c r="C19" s="22">
        <v>21</v>
      </c>
      <c r="D19" s="22">
        <v>19</v>
      </c>
      <c r="E19" s="22">
        <v>26</v>
      </c>
      <c r="F19" s="22">
        <v>19</v>
      </c>
      <c r="G19" s="22">
        <v>25</v>
      </c>
      <c r="H19" s="22">
        <v>19</v>
      </c>
      <c r="I19" s="22">
        <v>28</v>
      </c>
      <c r="J19" s="22">
        <v>21</v>
      </c>
      <c r="K19" s="22">
        <v>21</v>
      </c>
      <c r="L19" s="22">
        <v>27</v>
      </c>
      <c r="M19" s="52">
        <v>0.03</v>
      </c>
      <c r="N19" s="49">
        <v>0.03</v>
      </c>
      <c r="O19" s="49">
        <v>0.03</v>
      </c>
      <c r="P19" s="49">
        <v>0.02</v>
      </c>
      <c r="Q19" s="49">
        <v>0.03</v>
      </c>
      <c r="R19" s="49">
        <v>0.03</v>
      </c>
      <c r="S19" s="49">
        <v>0.05</v>
      </c>
      <c r="T19" s="49">
        <v>0.03</v>
      </c>
      <c r="U19" s="49">
        <v>0.03</v>
      </c>
      <c r="V19" s="49">
        <v>0.03</v>
      </c>
    </row>
    <row r="20" spans="1:22" x14ac:dyDescent="0.2">
      <c r="A20" s="117" t="str">
        <f t="shared" si="0"/>
        <v>Total sexual offences</v>
      </c>
      <c r="B20" s="32" t="s">
        <v>81</v>
      </c>
      <c r="C20" s="22">
        <v>24</v>
      </c>
      <c r="D20" s="22">
        <v>20</v>
      </c>
      <c r="E20" s="22">
        <v>22</v>
      </c>
      <c r="F20" s="22">
        <v>30</v>
      </c>
      <c r="G20" s="22">
        <v>33</v>
      </c>
      <c r="H20" s="22">
        <v>30</v>
      </c>
      <c r="I20" s="22">
        <v>24</v>
      </c>
      <c r="J20" s="22">
        <v>33</v>
      </c>
      <c r="K20" s="22">
        <v>17</v>
      </c>
      <c r="L20" s="22">
        <v>38</v>
      </c>
      <c r="M20" s="52">
        <v>0.03</v>
      </c>
      <c r="N20" s="49">
        <v>0.03</v>
      </c>
      <c r="O20" s="49">
        <v>0.03</v>
      </c>
      <c r="P20" s="49">
        <v>0.04</v>
      </c>
      <c r="Q20" s="49">
        <v>0.04</v>
      </c>
      <c r="R20" s="49">
        <v>0.04</v>
      </c>
      <c r="S20" s="49">
        <v>0.04</v>
      </c>
      <c r="T20" s="49">
        <v>0.04</v>
      </c>
      <c r="U20" s="49">
        <v>0.02</v>
      </c>
      <c r="V20" s="49">
        <v>0.04</v>
      </c>
    </row>
    <row r="21" spans="1:22" x14ac:dyDescent="0.2">
      <c r="A21" s="117" t="str">
        <f t="shared" si="0"/>
        <v>Total sexual offences</v>
      </c>
      <c r="B21" s="32" t="s">
        <v>11</v>
      </c>
      <c r="C21" s="22">
        <v>15</v>
      </c>
      <c r="D21" s="22">
        <v>11</v>
      </c>
      <c r="E21" s="22">
        <v>14</v>
      </c>
      <c r="F21" s="22">
        <v>19</v>
      </c>
      <c r="G21" s="22">
        <v>12</v>
      </c>
      <c r="H21" s="22">
        <v>22</v>
      </c>
      <c r="I21" s="22">
        <v>12</v>
      </c>
      <c r="J21" s="22">
        <v>20</v>
      </c>
      <c r="K21" s="22">
        <v>25</v>
      </c>
      <c r="L21" s="22">
        <v>42</v>
      </c>
      <c r="M21" s="52">
        <v>0.02</v>
      </c>
      <c r="N21" s="49">
        <v>0.02</v>
      </c>
      <c r="O21" s="49">
        <v>0.02</v>
      </c>
      <c r="P21" s="49">
        <v>0.02</v>
      </c>
      <c r="Q21" s="49">
        <v>0.02</v>
      </c>
      <c r="R21" s="49">
        <v>0.03</v>
      </c>
      <c r="S21" s="49">
        <v>0.02</v>
      </c>
      <c r="T21" s="49">
        <v>0.03</v>
      </c>
      <c r="U21" s="49">
        <v>0.03</v>
      </c>
      <c r="V21" s="49">
        <v>0.05</v>
      </c>
    </row>
    <row r="22" spans="1:22" x14ac:dyDescent="0.2">
      <c r="A22" s="118" t="str">
        <f t="shared" si="0"/>
        <v>Total sexual offences</v>
      </c>
      <c r="B22" s="40" t="s">
        <v>0</v>
      </c>
      <c r="C22" s="90">
        <v>720</v>
      </c>
      <c r="D22" s="90">
        <v>724</v>
      </c>
      <c r="E22" s="90">
        <v>748</v>
      </c>
      <c r="F22" s="90">
        <v>802</v>
      </c>
      <c r="G22" s="90">
        <v>796</v>
      </c>
      <c r="H22" s="90">
        <v>701</v>
      </c>
      <c r="I22" s="90">
        <v>616</v>
      </c>
      <c r="J22" s="90">
        <v>739</v>
      </c>
      <c r="K22" s="90">
        <v>793</v>
      </c>
      <c r="L22" s="90">
        <v>889</v>
      </c>
      <c r="M22" s="88">
        <v>1</v>
      </c>
      <c r="N22" s="89">
        <v>1</v>
      </c>
      <c r="O22" s="89">
        <v>1</v>
      </c>
      <c r="P22" s="89">
        <v>1</v>
      </c>
      <c r="Q22" s="89">
        <v>1</v>
      </c>
      <c r="R22" s="89">
        <v>1</v>
      </c>
      <c r="S22" s="89">
        <v>1</v>
      </c>
      <c r="T22" s="89">
        <v>1</v>
      </c>
      <c r="U22" s="89">
        <v>1</v>
      </c>
      <c r="V22" s="89">
        <v>1</v>
      </c>
    </row>
    <row r="23" spans="1:22" ht="14.25" customHeight="1" x14ac:dyDescent="0.2">
      <c r="A23" s="112" t="s">
        <v>116</v>
      </c>
      <c r="B23" s="32" t="s">
        <v>80</v>
      </c>
      <c r="C23" s="22">
        <v>53</v>
      </c>
      <c r="D23" s="22">
        <v>57</v>
      </c>
      <c r="E23" s="22">
        <v>55</v>
      </c>
      <c r="F23" s="22">
        <v>67</v>
      </c>
      <c r="G23" s="22">
        <v>69</v>
      </c>
      <c r="H23" s="22">
        <v>36</v>
      </c>
      <c r="I23" s="22">
        <v>33</v>
      </c>
      <c r="J23" s="22">
        <v>32</v>
      </c>
      <c r="K23" s="22">
        <v>34</v>
      </c>
      <c r="L23" s="22">
        <v>41</v>
      </c>
      <c r="M23" s="52">
        <v>0.12</v>
      </c>
      <c r="N23" s="49">
        <v>0.13</v>
      </c>
      <c r="O23" s="49">
        <v>0.12</v>
      </c>
      <c r="P23" s="49">
        <v>0.15</v>
      </c>
      <c r="Q23" s="49">
        <v>0.14000000000000001</v>
      </c>
      <c r="R23" s="49">
        <v>0.09</v>
      </c>
      <c r="S23" s="49">
        <v>0.09</v>
      </c>
      <c r="T23" s="49">
        <v>0.08</v>
      </c>
      <c r="U23" s="49">
        <v>7.0000000000000007E-2</v>
      </c>
      <c r="V23" s="49">
        <v>0.08</v>
      </c>
    </row>
    <row r="24" spans="1:22" x14ac:dyDescent="0.2">
      <c r="A24" s="113" t="str">
        <f t="shared" ref="A24:A35" si="1">A23</f>
        <v>Children (under 16 years)</v>
      </c>
      <c r="B24" s="32" t="s">
        <v>2</v>
      </c>
      <c r="C24" s="22">
        <v>65</v>
      </c>
      <c r="D24" s="22">
        <v>57</v>
      </c>
      <c r="E24" s="22">
        <v>57</v>
      </c>
      <c r="F24" s="22">
        <v>62</v>
      </c>
      <c r="G24" s="22">
        <v>53</v>
      </c>
      <c r="H24" s="22">
        <v>46</v>
      </c>
      <c r="I24" s="22">
        <v>45</v>
      </c>
      <c r="J24" s="22">
        <v>51</v>
      </c>
      <c r="K24" s="22">
        <v>72</v>
      </c>
      <c r="L24" s="22">
        <v>53</v>
      </c>
      <c r="M24" s="52">
        <v>0.15</v>
      </c>
      <c r="N24" s="49">
        <v>0.13</v>
      </c>
      <c r="O24" s="49">
        <v>0.13</v>
      </c>
      <c r="P24" s="49">
        <v>0.14000000000000001</v>
      </c>
      <c r="Q24" s="49">
        <v>0.11</v>
      </c>
      <c r="R24" s="49">
        <v>0.12</v>
      </c>
      <c r="S24" s="49">
        <v>0.13</v>
      </c>
      <c r="T24" s="49">
        <v>0.13</v>
      </c>
      <c r="U24" s="49">
        <v>0.15</v>
      </c>
      <c r="V24" s="49">
        <v>0.1</v>
      </c>
    </row>
    <row r="25" spans="1:22" x14ac:dyDescent="0.2">
      <c r="A25" s="113" t="str">
        <f t="shared" si="1"/>
        <v>Children (under 16 years)</v>
      </c>
      <c r="B25" s="32" t="s">
        <v>3</v>
      </c>
      <c r="C25" s="22">
        <v>58</v>
      </c>
      <c r="D25" s="22">
        <v>55</v>
      </c>
      <c r="E25" s="22">
        <v>65</v>
      </c>
      <c r="F25" s="22">
        <v>56</v>
      </c>
      <c r="G25" s="22">
        <v>59</v>
      </c>
      <c r="H25" s="22">
        <v>44</v>
      </c>
      <c r="I25" s="22">
        <v>44</v>
      </c>
      <c r="J25" s="22">
        <v>67</v>
      </c>
      <c r="K25" s="22">
        <v>71</v>
      </c>
      <c r="L25" s="22">
        <v>67</v>
      </c>
      <c r="M25" s="52">
        <v>0.13</v>
      </c>
      <c r="N25" s="49">
        <v>0.13</v>
      </c>
      <c r="O25" s="49">
        <v>0.15</v>
      </c>
      <c r="P25" s="49">
        <v>0.12</v>
      </c>
      <c r="Q25" s="49">
        <v>0.12</v>
      </c>
      <c r="R25" s="49">
        <v>0.12</v>
      </c>
      <c r="S25" s="49">
        <v>0.12</v>
      </c>
      <c r="T25" s="49">
        <v>0.17</v>
      </c>
      <c r="U25" s="49">
        <v>0.15</v>
      </c>
      <c r="V25" s="49">
        <v>0.13</v>
      </c>
    </row>
    <row r="26" spans="1:22" x14ac:dyDescent="0.2">
      <c r="A26" s="113" t="str">
        <f t="shared" si="1"/>
        <v>Children (under 16 years)</v>
      </c>
      <c r="B26" s="32" t="s">
        <v>4</v>
      </c>
      <c r="C26" s="22">
        <v>56</v>
      </c>
      <c r="D26" s="22">
        <v>43</v>
      </c>
      <c r="E26" s="22">
        <v>53</v>
      </c>
      <c r="F26" s="22">
        <v>54</v>
      </c>
      <c r="G26" s="22">
        <v>60</v>
      </c>
      <c r="H26" s="22">
        <v>61</v>
      </c>
      <c r="I26" s="22">
        <v>47</v>
      </c>
      <c r="J26" s="22">
        <v>47</v>
      </c>
      <c r="K26" s="22">
        <v>85</v>
      </c>
      <c r="L26" s="22">
        <v>80</v>
      </c>
      <c r="M26" s="52">
        <v>0.13</v>
      </c>
      <c r="N26" s="49">
        <v>0.1</v>
      </c>
      <c r="O26" s="49">
        <v>0.12</v>
      </c>
      <c r="P26" s="49">
        <v>0.12</v>
      </c>
      <c r="Q26" s="49">
        <v>0.13</v>
      </c>
      <c r="R26" s="49">
        <v>0.16</v>
      </c>
      <c r="S26" s="49">
        <v>0.13</v>
      </c>
      <c r="T26" s="49">
        <v>0.12</v>
      </c>
      <c r="U26" s="49">
        <v>0.18</v>
      </c>
      <c r="V26" s="49">
        <v>0.15</v>
      </c>
    </row>
    <row r="27" spans="1:22" x14ac:dyDescent="0.2">
      <c r="A27" s="113" t="str">
        <f t="shared" si="1"/>
        <v>Children (under 16 years)</v>
      </c>
      <c r="B27" s="32" t="s">
        <v>5</v>
      </c>
      <c r="C27" s="22">
        <v>37</v>
      </c>
      <c r="D27" s="22">
        <v>44</v>
      </c>
      <c r="E27" s="22">
        <v>54</v>
      </c>
      <c r="F27" s="22">
        <v>51</v>
      </c>
      <c r="G27" s="22">
        <v>55</v>
      </c>
      <c r="H27" s="22">
        <v>43</v>
      </c>
      <c r="I27" s="22">
        <v>44</v>
      </c>
      <c r="J27" s="22">
        <v>40</v>
      </c>
      <c r="K27" s="22">
        <v>41</v>
      </c>
      <c r="L27" s="22">
        <v>77</v>
      </c>
      <c r="M27" s="52">
        <v>0.08</v>
      </c>
      <c r="N27" s="49">
        <v>0.1</v>
      </c>
      <c r="O27" s="49">
        <v>0.12</v>
      </c>
      <c r="P27" s="49">
        <v>0.11</v>
      </c>
      <c r="Q27" s="49">
        <v>0.11</v>
      </c>
      <c r="R27" s="49">
        <v>0.11</v>
      </c>
      <c r="S27" s="49">
        <v>0.12</v>
      </c>
      <c r="T27" s="49">
        <v>0.1</v>
      </c>
      <c r="U27" s="49">
        <v>0.09</v>
      </c>
      <c r="V27" s="49">
        <v>0.14000000000000001</v>
      </c>
    </row>
    <row r="28" spans="1:22" x14ac:dyDescent="0.2">
      <c r="A28" s="113" t="str">
        <f t="shared" si="1"/>
        <v>Children (under 16 years)</v>
      </c>
      <c r="B28" s="32" t="s">
        <v>6</v>
      </c>
      <c r="C28" s="22">
        <v>55</v>
      </c>
      <c r="D28" s="22">
        <v>45</v>
      </c>
      <c r="E28" s="22">
        <v>48</v>
      </c>
      <c r="F28" s="22">
        <v>55</v>
      </c>
      <c r="G28" s="22">
        <v>54</v>
      </c>
      <c r="H28" s="22">
        <v>28</v>
      </c>
      <c r="I28" s="22">
        <v>45</v>
      </c>
      <c r="J28" s="22">
        <v>50</v>
      </c>
      <c r="K28" s="22">
        <v>44</v>
      </c>
      <c r="L28" s="22">
        <v>42</v>
      </c>
      <c r="M28" s="52">
        <v>0.12</v>
      </c>
      <c r="N28" s="49">
        <v>0.11</v>
      </c>
      <c r="O28" s="49">
        <v>0.11</v>
      </c>
      <c r="P28" s="49">
        <v>0.12</v>
      </c>
      <c r="Q28" s="49">
        <v>0.11</v>
      </c>
      <c r="R28" s="49">
        <v>7.0000000000000007E-2</v>
      </c>
      <c r="S28" s="49">
        <v>0.13</v>
      </c>
      <c r="T28" s="49">
        <v>0.12</v>
      </c>
      <c r="U28" s="49">
        <v>0.09</v>
      </c>
      <c r="V28" s="49">
        <v>0.08</v>
      </c>
    </row>
    <row r="29" spans="1:22" x14ac:dyDescent="0.2">
      <c r="A29" s="113" t="str">
        <f t="shared" si="1"/>
        <v>Children (under 16 years)</v>
      </c>
      <c r="B29" s="32" t="s">
        <v>7</v>
      </c>
      <c r="C29" s="22">
        <v>37</v>
      </c>
      <c r="D29" s="22">
        <v>38</v>
      </c>
      <c r="E29" s="22">
        <v>25</v>
      </c>
      <c r="F29" s="22">
        <v>27</v>
      </c>
      <c r="G29" s="22">
        <v>30</v>
      </c>
      <c r="H29" s="22">
        <v>27</v>
      </c>
      <c r="I29" s="22">
        <v>30</v>
      </c>
      <c r="J29" s="22">
        <v>31</v>
      </c>
      <c r="K29" s="22">
        <v>24</v>
      </c>
      <c r="L29" s="22">
        <v>43</v>
      </c>
      <c r="M29" s="52">
        <v>0.08</v>
      </c>
      <c r="N29" s="49">
        <v>0.09</v>
      </c>
      <c r="O29" s="49">
        <v>0.06</v>
      </c>
      <c r="P29" s="49">
        <v>0.06</v>
      </c>
      <c r="Q29" s="49">
        <v>0.06</v>
      </c>
      <c r="R29" s="49">
        <v>7.0000000000000007E-2</v>
      </c>
      <c r="S29" s="49">
        <v>0.08</v>
      </c>
      <c r="T29" s="49">
        <v>0.08</v>
      </c>
      <c r="U29" s="49">
        <v>0.05</v>
      </c>
      <c r="V29" s="49">
        <v>0.08</v>
      </c>
    </row>
    <row r="30" spans="1:22" x14ac:dyDescent="0.2">
      <c r="A30" s="113" t="str">
        <f t="shared" si="1"/>
        <v>Children (under 16 years)</v>
      </c>
      <c r="B30" s="32" t="s">
        <v>8</v>
      </c>
      <c r="C30" s="22">
        <v>24</v>
      </c>
      <c r="D30" s="22">
        <v>31</v>
      </c>
      <c r="E30" s="22">
        <v>21</v>
      </c>
      <c r="F30" s="22">
        <v>24</v>
      </c>
      <c r="G30" s="22">
        <v>27</v>
      </c>
      <c r="H30" s="22">
        <v>24</v>
      </c>
      <c r="I30" s="22">
        <v>17</v>
      </c>
      <c r="J30" s="22">
        <v>25</v>
      </c>
      <c r="K30" s="22">
        <v>31</v>
      </c>
      <c r="L30" s="22">
        <v>34</v>
      </c>
      <c r="M30" s="52">
        <v>0.05</v>
      </c>
      <c r="N30" s="49">
        <v>7.0000000000000007E-2</v>
      </c>
      <c r="O30" s="49">
        <v>0.05</v>
      </c>
      <c r="P30" s="49">
        <v>0.05</v>
      </c>
      <c r="Q30" s="49">
        <v>0.06</v>
      </c>
      <c r="R30" s="49">
        <v>0.06</v>
      </c>
      <c r="S30" s="49">
        <v>0.05</v>
      </c>
      <c r="T30" s="49">
        <v>0.06</v>
      </c>
      <c r="U30" s="49">
        <v>7.0000000000000007E-2</v>
      </c>
      <c r="V30" s="49">
        <v>0.06</v>
      </c>
    </row>
    <row r="31" spans="1:22" x14ac:dyDescent="0.2">
      <c r="A31" s="113" t="str">
        <f t="shared" si="1"/>
        <v>Children (under 16 years)</v>
      </c>
      <c r="B31" s="32" t="s">
        <v>9</v>
      </c>
      <c r="C31" s="22">
        <v>16</v>
      </c>
      <c r="D31" s="22">
        <v>23</v>
      </c>
      <c r="E31" s="22">
        <v>21</v>
      </c>
      <c r="F31" s="22">
        <v>9</v>
      </c>
      <c r="G31" s="22">
        <v>22</v>
      </c>
      <c r="H31" s="22">
        <v>16</v>
      </c>
      <c r="I31" s="22">
        <v>16</v>
      </c>
      <c r="J31" s="22">
        <v>12</v>
      </c>
      <c r="K31" s="22">
        <v>20</v>
      </c>
      <c r="L31" s="22">
        <v>17</v>
      </c>
      <c r="M31" s="52">
        <v>0.04</v>
      </c>
      <c r="N31" s="49">
        <v>0.05</v>
      </c>
      <c r="O31" s="49">
        <v>0.05</v>
      </c>
      <c r="P31" s="49">
        <v>0.02</v>
      </c>
      <c r="Q31" s="49">
        <v>0.05</v>
      </c>
      <c r="R31" s="49">
        <v>0.04</v>
      </c>
      <c r="S31" s="49">
        <v>0.04</v>
      </c>
      <c r="T31" s="49">
        <v>0.03</v>
      </c>
      <c r="U31" s="49">
        <v>0.04</v>
      </c>
      <c r="V31" s="49">
        <v>0.03</v>
      </c>
    </row>
    <row r="32" spans="1:22" x14ac:dyDescent="0.2">
      <c r="A32" s="113" t="str">
        <f t="shared" si="1"/>
        <v>Children (under 16 years)</v>
      </c>
      <c r="B32" s="32" t="s">
        <v>10</v>
      </c>
      <c r="C32" s="22">
        <v>16</v>
      </c>
      <c r="D32" s="22">
        <v>6</v>
      </c>
      <c r="E32" s="22">
        <v>18</v>
      </c>
      <c r="F32" s="22">
        <v>9</v>
      </c>
      <c r="G32" s="22">
        <v>16</v>
      </c>
      <c r="H32" s="22">
        <v>13</v>
      </c>
      <c r="I32" s="22">
        <v>11</v>
      </c>
      <c r="J32" s="22">
        <v>15</v>
      </c>
      <c r="K32" s="22">
        <v>12</v>
      </c>
      <c r="L32" s="22">
        <v>17</v>
      </c>
      <c r="M32" s="52">
        <v>0.04</v>
      </c>
      <c r="N32" s="49">
        <v>0.01</v>
      </c>
      <c r="O32" s="49">
        <v>0.04</v>
      </c>
      <c r="P32" s="49">
        <v>0.02</v>
      </c>
      <c r="Q32" s="49">
        <v>0.03</v>
      </c>
      <c r="R32" s="49">
        <v>0.03</v>
      </c>
      <c r="S32" s="49">
        <v>0.03</v>
      </c>
      <c r="T32" s="49">
        <v>0.04</v>
      </c>
      <c r="U32" s="49">
        <v>0.03</v>
      </c>
      <c r="V32" s="49">
        <v>0.03</v>
      </c>
    </row>
    <row r="33" spans="1:22" x14ac:dyDescent="0.2">
      <c r="A33" s="113" t="str">
        <f t="shared" si="1"/>
        <v>Children (under 16 years)</v>
      </c>
      <c r="B33" s="32" t="s">
        <v>81</v>
      </c>
      <c r="C33" s="22">
        <v>14</v>
      </c>
      <c r="D33" s="22">
        <v>15</v>
      </c>
      <c r="E33" s="22">
        <v>15</v>
      </c>
      <c r="F33" s="22">
        <v>20</v>
      </c>
      <c r="G33" s="22">
        <v>22</v>
      </c>
      <c r="H33" s="22">
        <v>20</v>
      </c>
      <c r="I33" s="22">
        <v>14</v>
      </c>
      <c r="J33" s="22">
        <v>16</v>
      </c>
      <c r="K33" s="22">
        <v>12</v>
      </c>
      <c r="L33" s="22">
        <v>22</v>
      </c>
      <c r="M33" s="52">
        <v>0.03</v>
      </c>
      <c r="N33" s="49">
        <v>0.04</v>
      </c>
      <c r="O33" s="49">
        <v>0.03</v>
      </c>
      <c r="P33" s="49">
        <v>0.04</v>
      </c>
      <c r="Q33" s="49">
        <v>0.05</v>
      </c>
      <c r="R33" s="49">
        <v>0.05</v>
      </c>
      <c r="S33" s="49">
        <v>0.04</v>
      </c>
      <c r="T33" s="49">
        <v>0.04</v>
      </c>
      <c r="U33" s="49">
        <v>0.03</v>
      </c>
      <c r="V33" s="49">
        <v>0.04</v>
      </c>
    </row>
    <row r="34" spans="1:22" x14ac:dyDescent="0.2">
      <c r="A34" s="113" t="str">
        <f t="shared" si="1"/>
        <v>Children (under 16 years)</v>
      </c>
      <c r="B34" s="32" t="s">
        <v>11</v>
      </c>
      <c r="C34" s="22">
        <v>15</v>
      </c>
      <c r="D34" s="22">
        <v>11</v>
      </c>
      <c r="E34" s="22">
        <v>14</v>
      </c>
      <c r="F34" s="22">
        <v>17</v>
      </c>
      <c r="G34" s="22">
        <v>13</v>
      </c>
      <c r="H34" s="22">
        <v>21</v>
      </c>
      <c r="I34" s="22">
        <v>12</v>
      </c>
      <c r="J34" s="22">
        <v>18</v>
      </c>
      <c r="K34" s="22">
        <v>24</v>
      </c>
      <c r="L34" s="22">
        <v>42</v>
      </c>
      <c r="M34" s="52">
        <v>0.03</v>
      </c>
      <c r="N34" s="49">
        <v>0.03</v>
      </c>
      <c r="O34" s="49">
        <v>0.03</v>
      </c>
      <c r="P34" s="49">
        <v>0.04</v>
      </c>
      <c r="Q34" s="49">
        <v>0.03</v>
      </c>
      <c r="R34" s="49">
        <v>0.06</v>
      </c>
      <c r="S34" s="49">
        <v>0.03</v>
      </c>
      <c r="T34" s="49">
        <v>0.04</v>
      </c>
      <c r="U34" s="49">
        <v>0.05</v>
      </c>
      <c r="V34" s="49">
        <v>0.08</v>
      </c>
    </row>
    <row r="35" spans="1:22" x14ac:dyDescent="0.2">
      <c r="A35" s="114" t="str">
        <f t="shared" si="1"/>
        <v>Children (under 16 years)</v>
      </c>
      <c r="B35" s="40" t="s">
        <v>0</v>
      </c>
      <c r="C35" s="72">
        <v>446</v>
      </c>
      <c r="D35" s="72">
        <v>425</v>
      </c>
      <c r="E35" s="72">
        <v>446</v>
      </c>
      <c r="F35" s="72">
        <v>451</v>
      </c>
      <c r="G35" s="72">
        <v>480</v>
      </c>
      <c r="H35" s="72">
        <v>379</v>
      </c>
      <c r="I35" s="72">
        <v>358</v>
      </c>
      <c r="J35" s="72">
        <v>404</v>
      </c>
      <c r="K35" s="72">
        <v>470</v>
      </c>
      <c r="L35" s="72">
        <v>535</v>
      </c>
      <c r="M35" s="60">
        <v>1</v>
      </c>
      <c r="N35" s="61">
        <v>1</v>
      </c>
      <c r="O35" s="61">
        <v>1</v>
      </c>
      <c r="P35" s="61">
        <v>1</v>
      </c>
      <c r="Q35" s="61">
        <v>1</v>
      </c>
      <c r="R35" s="61">
        <v>1</v>
      </c>
      <c r="S35" s="61">
        <v>1</v>
      </c>
      <c r="T35" s="61">
        <v>1</v>
      </c>
      <c r="U35" s="61">
        <v>1</v>
      </c>
      <c r="V35" s="61">
        <v>1</v>
      </c>
    </row>
    <row r="36" spans="1:22" ht="14.25" customHeight="1" x14ac:dyDescent="0.2">
      <c r="A36" s="113" t="s">
        <v>117</v>
      </c>
      <c r="B36" s="32" t="s">
        <v>80</v>
      </c>
      <c r="C36" s="22">
        <v>22</v>
      </c>
      <c r="D36" s="22">
        <v>34</v>
      </c>
      <c r="E36" s="22">
        <v>24</v>
      </c>
      <c r="F36" s="22">
        <v>36</v>
      </c>
      <c r="G36" s="22">
        <v>15</v>
      </c>
      <c r="H36" s="22">
        <v>15</v>
      </c>
      <c r="I36" s="22">
        <v>21</v>
      </c>
      <c r="J36" s="22">
        <v>16</v>
      </c>
      <c r="K36" s="22">
        <v>22</v>
      </c>
      <c r="L36" s="22">
        <v>15</v>
      </c>
      <c r="M36" s="52">
        <v>0.09</v>
      </c>
      <c r="N36" s="49">
        <v>0.13</v>
      </c>
      <c r="O36" s="49">
        <v>0.09</v>
      </c>
      <c r="P36" s="49">
        <v>0.12</v>
      </c>
      <c r="Q36" s="49">
        <v>0.06</v>
      </c>
      <c r="R36" s="49">
        <v>0.06</v>
      </c>
      <c r="S36" s="49">
        <v>0.1</v>
      </c>
      <c r="T36" s="49">
        <v>0.06</v>
      </c>
      <c r="U36" s="49">
        <v>0.08</v>
      </c>
      <c r="V36" s="49">
        <v>0.05</v>
      </c>
    </row>
    <row r="37" spans="1:22" x14ac:dyDescent="0.2">
      <c r="A37" s="113" t="str">
        <f t="shared" ref="A37:A48" si="2">A36</f>
        <v>Adult females (16 years and over)</v>
      </c>
      <c r="B37" s="32" t="s">
        <v>2</v>
      </c>
      <c r="C37" s="22">
        <v>49</v>
      </c>
      <c r="D37" s="22">
        <v>53</v>
      </c>
      <c r="E37" s="22">
        <v>42</v>
      </c>
      <c r="F37" s="22">
        <v>55</v>
      </c>
      <c r="G37" s="22">
        <v>43</v>
      </c>
      <c r="H37" s="22">
        <v>42</v>
      </c>
      <c r="I37" s="22">
        <v>30</v>
      </c>
      <c r="J37" s="22">
        <v>41</v>
      </c>
      <c r="K37" s="22">
        <v>31</v>
      </c>
      <c r="L37" s="22">
        <v>50</v>
      </c>
      <c r="M37" s="52">
        <v>0.19</v>
      </c>
      <c r="N37" s="49">
        <v>0.2</v>
      </c>
      <c r="O37" s="49">
        <v>0.16</v>
      </c>
      <c r="P37" s="49">
        <v>0.18</v>
      </c>
      <c r="Q37" s="49">
        <v>0.16</v>
      </c>
      <c r="R37" s="49">
        <v>0.16</v>
      </c>
      <c r="S37" s="49">
        <v>0.14000000000000001</v>
      </c>
      <c r="T37" s="49">
        <v>0.14000000000000001</v>
      </c>
      <c r="U37" s="49">
        <v>0.11</v>
      </c>
      <c r="V37" s="49">
        <v>0.16</v>
      </c>
    </row>
    <row r="38" spans="1:22" x14ac:dyDescent="0.2">
      <c r="A38" s="113" t="str">
        <f t="shared" si="2"/>
        <v>Adult females (16 years and over)</v>
      </c>
      <c r="B38" s="32" t="s">
        <v>3</v>
      </c>
      <c r="C38" s="22">
        <v>32</v>
      </c>
      <c r="D38" s="22">
        <v>39</v>
      </c>
      <c r="E38" s="22">
        <v>45</v>
      </c>
      <c r="F38" s="22">
        <v>36</v>
      </c>
      <c r="G38" s="22">
        <v>38</v>
      </c>
      <c r="H38" s="22">
        <v>47</v>
      </c>
      <c r="I38" s="22">
        <v>32</v>
      </c>
      <c r="J38" s="22">
        <v>53</v>
      </c>
      <c r="K38" s="22">
        <v>45</v>
      </c>
      <c r="L38" s="22">
        <v>57</v>
      </c>
      <c r="M38" s="52">
        <v>0.13</v>
      </c>
      <c r="N38" s="49">
        <v>0.14000000000000001</v>
      </c>
      <c r="O38" s="49">
        <v>0.17</v>
      </c>
      <c r="P38" s="49">
        <v>0.12</v>
      </c>
      <c r="Q38" s="49">
        <v>0.14000000000000001</v>
      </c>
      <c r="R38" s="49">
        <v>0.18</v>
      </c>
      <c r="S38" s="49">
        <v>0.15</v>
      </c>
      <c r="T38" s="49">
        <v>0.18</v>
      </c>
      <c r="U38" s="49">
        <v>0.16</v>
      </c>
      <c r="V38" s="49">
        <v>0.18</v>
      </c>
    </row>
    <row r="39" spans="1:22" x14ac:dyDescent="0.2">
      <c r="A39" s="113" t="str">
        <f t="shared" si="2"/>
        <v>Adult females (16 years and over)</v>
      </c>
      <c r="B39" s="32" t="s">
        <v>4</v>
      </c>
      <c r="C39" s="22">
        <v>32</v>
      </c>
      <c r="D39" s="22">
        <v>25</v>
      </c>
      <c r="E39" s="22">
        <v>39</v>
      </c>
      <c r="F39" s="22">
        <v>35</v>
      </c>
      <c r="G39" s="22">
        <v>40</v>
      </c>
      <c r="H39" s="22">
        <v>45</v>
      </c>
      <c r="I39" s="22">
        <v>29</v>
      </c>
      <c r="J39" s="22">
        <v>37</v>
      </c>
      <c r="K39" s="22">
        <v>49</v>
      </c>
      <c r="L39" s="22">
        <v>50</v>
      </c>
      <c r="M39" s="52">
        <v>0.13</v>
      </c>
      <c r="N39" s="49">
        <v>0.09</v>
      </c>
      <c r="O39" s="49">
        <v>0.15</v>
      </c>
      <c r="P39" s="49">
        <v>0.11</v>
      </c>
      <c r="Q39" s="49">
        <v>0.15</v>
      </c>
      <c r="R39" s="49">
        <v>0.17</v>
      </c>
      <c r="S39" s="49">
        <v>0.13</v>
      </c>
      <c r="T39" s="49">
        <v>0.13</v>
      </c>
      <c r="U39" s="49">
        <v>0.17</v>
      </c>
      <c r="V39" s="49">
        <v>0.16</v>
      </c>
    </row>
    <row r="40" spans="1:22" x14ac:dyDescent="0.2">
      <c r="A40" s="113" t="str">
        <f t="shared" si="2"/>
        <v>Adult females (16 years and over)</v>
      </c>
      <c r="B40" s="32" t="s">
        <v>5</v>
      </c>
      <c r="C40" s="22">
        <v>26</v>
      </c>
      <c r="D40" s="22">
        <v>37</v>
      </c>
      <c r="E40" s="22">
        <v>32</v>
      </c>
      <c r="F40" s="22">
        <v>30</v>
      </c>
      <c r="G40" s="22">
        <v>32</v>
      </c>
      <c r="H40" s="22">
        <v>32</v>
      </c>
      <c r="I40" s="22">
        <v>23</v>
      </c>
      <c r="J40" s="22">
        <v>33</v>
      </c>
      <c r="K40" s="22">
        <v>49</v>
      </c>
      <c r="L40" s="22">
        <v>37</v>
      </c>
      <c r="M40" s="52">
        <v>0.1</v>
      </c>
      <c r="N40" s="49">
        <v>0.14000000000000001</v>
      </c>
      <c r="O40" s="49">
        <v>0.12</v>
      </c>
      <c r="P40" s="49">
        <v>0.1</v>
      </c>
      <c r="Q40" s="49">
        <v>0.12</v>
      </c>
      <c r="R40" s="49">
        <v>0.12</v>
      </c>
      <c r="S40" s="49">
        <v>0.11</v>
      </c>
      <c r="T40" s="49">
        <v>0.11</v>
      </c>
      <c r="U40" s="49">
        <v>0.17</v>
      </c>
      <c r="V40" s="49">
        <v>0.12</v>
      </c>
    </row>
    <row r="41" spans="1:22" x14ac:dyDescent="0.2">
      <c r="A41" s="113" t="str">
        <f t="shared" si="2"/>
        <v>Adult females (16 years and over)</v>
      </c>
      <c r="B41" s="32" t="s">
        <v>6</v>
      </c>
      <c r="C41" s="22">
        <v>25</v>
      </c>
      <c r="D41" s="22">
        <v>25</v>
      </c>
      <c r="E41" s="22">
        <v>17</v>
      </c>
      <c r="F41" s="22">
        <v>37</v>
      </c>
      <c r="G41" s="22">
        <v>33</v>
      </c>
      <c r="H41" s="22">
        <v>32</v>
      </c>
      <c r="I41" s="22">
        <v>14</v>
      </c>
      <c r="J41" s="22">
        <v>30</v>
      </c>
      <c r="K41" s="22">
        <v>28</v>
      </c>
      <c r="L41" s="22">
        <v>32</v>
      </c>
      <c r="M41" s="52">
        <v>0.1</v>
      </c>
      <c r="N41" s="49">
        <v>0.09</v>
      </c>
      <c r="O41" s="49">
        <v>0.06</v>
      </c>
      <c r="P41" s="49">
        <v>0.12</v>
      </c>
      <c r="Q41" s="49">
        <v>0.12</v>
      </c>
      <c r="R41" s="49">
        <v>0.12</v>
      </c>
      <c r="S41" s="49">
        <v>0.06</v>
      </c>
      <c r="T41" s="49">
        <v>0.1</v>
      </c>
      <c r="U41" s="49">
        <v>0.1</v>
      </c>
      <c r="V41" s="49">
        <v>0.1</v>
      </c>
    </row>
    <row r="42" spans="1:22" x14ac:dyDescent="0.2">
      <c r="A42" s="113" t="str">
        <f t="shared" si="2"/>
        <v>Adult females (16 years and over)</v>
      </c>
      <c r="B42" s="32" t="s">
        <v>7</v>
      </c>
      <c r="C42" s="22">
        <v>30</v>
      </c>
      <c r="D42" s="22">
        <v>19</v>
      </c>
      <c r="E42" s="22">
        <v>19</v>
      </c>
      <c r="F42" s="22">
        <v>29</v>
      </c>
      <c r="G42" s="22">
        <v>21</v>
      </c>
      <c r="H42" s="22">
        <v>16</v>
      </c>
      <c r="I42" s="22">
        <v>22</v>
      </c>
      <c r="J42" s="22">
        <v>27</v>
      </c>
      <c r="K42" s="22">
        <v>26</v>
      </c>
      <c r="L42" s="22">
        <v>20</v>
      </c>
      <c r="M42" s="52">
        <v>0.12</v>
      </c>
      <c r="N42" s="49">
        <v>7.0000000000000007E-2</v>
      </c>
      <c r="O42" s="49">
        <v>7.0000000000000007E-2</v>
      </c>
      <c r="P42" s="49">
        <v>0.09</v>
      </c>
      <c r="Q42" s="49">
        <v>0.08</v>
      </c>
      <c r="R42" s="49">
        <v>0.06</v>
      </c>
      <c r="S42" s="49">
        <v>0.1</v>
      </c>
      <c r="T42" s="49">
        <v>0.09</v>
      </c>
      <c r="U42" s="49">
        <v>0.09</v>
      </c>
      <c r="V42" s="49">
        <v>0.06</v>
      </c>
    </row>
    <row r="43" spans="1:22" x14ac:dyDescent="0.2">
      <c r="A43" s="113" t="str">
        <f t="shared" si="2"/>
        <v>Adult females (16 years and over)</v>
      </c>
      <c r="B43" s="32" t="s">
        <v>8</v>
      </c>
      <c r="C43" s="22">
        <v>11</v>
      </c>
      <c r="D43" s="22">
        <v>13</v>
      </c>
      <c r="E43" s="22">
        <v>17</v>
      </c>
      <c r="F43" s="22">
        <v>22</v>
      </c>
      <c r="G43" s="22">
        <v>13</v>
      </c>
      <c r="H43" s="22">
        <v>8</v>
      </c>
      <c r="I43" s="22">
        <v>16</v>
      </c>
      <c r="J43" s="22">
        <v>11</v>
      </c>
      <c r="K43" s="22">
        <v>18</v>
      </c>
      <c r="L43" s="22">
        <v>19</v>
      </c>
      <c r="M43" s="52">
        <v>0.04</v>
      </c>
      <c r="N43" s="49">
        <v>0.05</v>
      </c>
      <c r="O43" s="49">
        <v>0.06</v>
      </c>
      <c r="P43" s="49">
        <v>7.0000000000000007E-2</v>
      </c>
      <c r="Q43" s="49">
        <v>0.05</v>
      </c>
      <c r="R43" s="49">
        <v>0.03</v>
      </c>
      <c r="S43" s="49">
        <v>7.0000000000000007E-2</v>
      </c>
      <c r="T43" s="49">
        <v>0.04</v>
      </c>
      <c r="U43" s="49">
        <v>0.06</v>
      </c>
      <c r="V43" s="49">
        <v>0.06</v>
      </c>
    </row>
    <row r="44" spans="1:22" x14ac:dyDescent="0.2">
      <c r="A44" s="113" t="str">
        <f t="shared" si="2"/>
        <v>Adult females (16 years and over)</v>
      </c>
      <c r="B44" s="32" t="s">
        <v>9</v>
      </c>
      <c r="C44" s="22">
        <v>9</v>
      </c>
      <c r="D44" s="22">
        <v>6</v>
      </c>
      <c r="E44" s="22">
        <v>11</v>
      </c>
      <c r="F44" s="22">
        <v>8</v>
      </c>
      <c r="G44" s="22">
        <v>17</v>
      </c>
      <c r="H44" s="22">
        <v>11</v>
      </c>
      <c r="I44" s="22">
        <v>9</v>
      </c>
      <c r="J44" s="22">
        <v>16</v>
      </c>
      <c r="K44" s="22">
        <v>7</v>
      </c>
      <c r="L44" s="22">
        <v>14</v>
      </c>
      <c r="M44" s="52">
        <v>0.04</v>
      </c>
      <c r="N44" s="49">
        <v>0.02</v>
      </c>
      <c r="O44" s="49">
        <v>0.04</v>
      </c>
      <c r="P44" s="49">
        <v>0.03</v>
      </c>
      <c r="Q44" s="49">
        <v>0.06</v>
      </c>
      <c r="R44" s="49">
        <v>0.04</v>
      </c>
      <c r="S44" s="49">
        <v>0.04</v>
      </c>
      <c r="T44" s="49">
        <v>0.06</v>
      </c>
      <c r="U44" s="49">
        <v>0.02</v>
      </c>
      <c r="V44" s="49">
        <v>0.04</v>
      </c>
    </row>
    <row r="45" spans="1:22" x14ac:dyDescent="0.2">
      <c r="A45" s="113" t="str">
        <f t="shared" si="2"/>
        <v>Adult females (16 years and over)</v>
      </c>
      <c r="B45" s="32" t="s">
        <v>10</v>
      </c>
      <c r="C45" s="22">
        <v>5</v>
      </c>
      <c r="D45" s="22">
        <v>13</v>
      </c>
      <c r="E45" s="22">
        <v>9</v>
      </c>
      <c r="F45" s="22">
        <v>8</v>
      </c>
      <c r="G45" s="22">
        <v>9</v>
      </c>
      <c r="H45" s="22">
        <v>6</v>
      </c>
      <c r="I45" s="22">
        <v>13</v>
      </c>
      <c r="J45" s="22">
        <v>5</v>
      </c>
      <c r="K45" s="22">
        <v>8</v>
      </c>
      <c r="L45" s="22">
        <v>8</v>
      </c>
      <c r="M45" s="52">
        <v>0.02</v>
      </c>
      <c r="N45" s="49">
        <v>0.05</v>
      </c>
      <c r="O45" s="49">
        <v>0.03</v>
      </c>
      <c r="P45" s="49">
        <v>0.03</v>
      </c>
      <c r="Q45" s="49">
        <v>0.03</v>
      </c>
      <c r="R45" s="49">
        <v>0.02</v>
      </c>
      <c r="S45" s="49">
        <v>0.06</v>
      </c>
      <c r="T45" s="49">
        <v>0.02</v>
      </c>
      <c r="U45" s="49">
        <v>0.03</v>
      </c>
      <c r="V45" s="49">
        <v>0.03</v>
      </c>
    </row>
    <row r="46" spans="1:22" x14ac:dyDescent="0.2">
      <c r="A46" s="113" t="str">
        <f t="shared" si="2"/>
        <v>Adult females (16 years and over)</v>
      </c>
      <c r="B46" s="32" t="s">
        <v>81</v>
      </c>
      <c r="C46" s="22">
        <v>12</v>
      </c>
      <c r="D46" s="22">
        <v>5</v>
      </c>
      <c r="E46" s="22">
        <v>9</v>
      </c>
      <c r="F46" s="22">
        <v>9</v>
      </c>
      <c r="G46" s="22">
        <v>9</v>
      </c>
      <c r="H46" s="22">
        <v>11</v>
      </c>
      <c r="I46" s="22">
        <v>9</v>
      </c>
      <c r="J46" s="22">
        <v>15</v>
      </c>
      <c r="K46" s="22">
        <v>5</v>
      </c>
      <c r="L46" s="22">
        <v>16</v>
      </c>
      <c r="M46" s="52">
        <v>0.05</v>
      </c>
      <c r="N46" s="49">
        <v>0.02</v>
      </c>
      <c r="O46" s="49">
        <v>0.03</v>
      </c>
      <c r="P46" s="49">
        <v>0.03</v>
      </c>
      <c r="Q46" s="49">
        <v>0.03</v>
      </c>
      <c r="R46" s="49">
        <v>0.04</v>
      </c>
      <c r="S46" s="49">
        <v>0.04</v>
      </c>
      <c r="T46" s="49">
        <v>0.05</v>
      </c>
      <c r="U46" s="49">
        <v>0.02</v>
      </c>
      <c r="V46" s="49">
        <v>0.05</v>
      </c>
    </row>
    <row r="47" spans="1:22" x14ac:dyDescent="0.2">
      <c r="A47" s="113" t="str">
        <f t="shared" si="2"/>
        <v>Adult females (16 years and over)</v>
      </c>
      <c r="B47" s="32" t="s">
        <v>11</v>
      </c>
      <c r="C47" s="22">
        <v>1</v>
      </c>
      <c r="D47" s="22">
        <v>1</v>
      </c>
      <c r="E47" s="22">
        <v>1</v>
      </c>
      <c r="F47" s="22">
        <v>2</v>
      </c>
      <c r="G47" s="22">
        <v>1</v>
      </c>
      <c r="H47" s="22">
        <v>1</v>
      </c>
      <c r="I47" s="22">
        <v>1</v>
      </c>
      <c r="J47" s="22">
        <v>3</v>
      </c>
      <c r="K47" s="22">
        <v>0</v>
      </c>
      <c r="L47" s="22">
        <v>2</v>
      </c>
      <c r="M47" s="52" t="s">
        <v>200</v>
      </c>
      <c r="N47" s="49" t="s">
        <v>200</v>
      </c>
      <c r="O47" s="49" t="s">
        <v>200</v>
      </c>
      <c r="P47" s="49">
        <v>0.01</v>
      </c>
      <c r="Q47" s="49" t="s">
        <v>200</v>
      </c>
      <c r="R47" s="49" t="s">
        <v>200</v>
      </c>
      <c r="S47" s="49" t="s">
        <v>200</v>
      </c>
      <c r="T47" s="49">
        <v>0.01</v>
      </c>
      <c r="U47" s="49">
        <v>0</v>
      </c>
      <c r="V47" s="49">
        <v>0.01</v>
      </c>
    </row>
    <row r="48" spans="1:22" x14ac:dyDescent="0.2">
      <c r="A48" s="114" t="str">
        <f t="shared" si="2"/>
        <v>Adult females (16 years and over)</v>
      </c>
      <c r="B48" s="40" t="s">
        <v>0</v>
      </c>
      <c r="C48" s="72">
        <v>254</v>
      </c>
      <c r="D48" s="72">
        <v>270</v>
      </c>
      <c r="E48" s="72">
        <v>265</v>
      </c>
      <c r="F48" s="72">
        <v>307</v>
      </c>
      <c r="G48" s="72">
        <v>271</v>
      </c>
      <c r="H48" s="72">
        <v>266</v>
      </c>
      <c r="I48" s="72">
        <v>219</v>
      </c>
      <c r="J48" s="72">
        <v>287</v>
      </c>
      <c r="K48" s="72">
        <v>288</v>
      </c>
      <c r="L48" s="72">
        <v>320</v>
      </c>
      <c r="M48" s="60">
        <v>1</v>
      </c>
      <c r="N48" s="61">
        <v>1</v>
      </c>
      <c r="O48" s="61">
        <v>1</v>
      </c>
      <c r="P48" s="61">
        <v>1</v>
      </c>
      <c r="Q48" s="61">
        <v>1</v>
      </c>
      <c r="R48" s="61">
        <v>1</v>
      </c>
      <c r="S48" s="61">
        <v>1</v>
      </c>
      <c r="T48" s="61">
        <v>1</v>
      </c>
      <c r="U48" s="61">
        <v>1</v>
      </c>
      <c r="V48" s="61">
        <v>1</v>
      </c>
    </row>
    <row r="49" spans="1:22" ht="14.25" customHeight="1" x14ac:dyDescent="0.2">
      <c r="A49" s="113" t="s">
        <v>118</v>
      </c>
      <c r="B49" s="32" t="s">
        <v>80</v>
      </c>
      <c r="C49" s="22">
        <v>1</v>
      </c>
      <c r="D49" s="22">
        <v>1</v>
      </c>
      <c r="E49" s="22">
        <v>2</v>
      </c>
      <c r="F49" s="22">
        <v>5</v>
      </c>
      <c r="G49" s="22">
        <v>0</v>
      </c>
      <c r="H49" s="22">
        <v>0</v>
      </c>
      <c r="I49" s="22">
        <v>1</v>
      </c>
      <c r="J49" s="22">
        <v>1</v>
      </c>
      <c r="K49" s="22">
        <v>1</v>
      </c>
      <c r="L49" s="22">
        <v>0</v>
      </c>
      <c r="M49" s="52">
        <v>0.06</v>
      </c>
      <c r="N49" s="49">
        <v>0.05</v>
      </c>
      <c r="O49" s="49">
        <v>0.17</v>
      </c>
      <c r="P49" s="49">
        <v>0.2</v>
      </c>
      <c r="Q49" s="49">
        <v>0</v>
      </c>
      <c r="R49" s="49">
        <v>0</v>
      </c>
      <c r="S49" s="49">
        <v>0.13</v>
      </c>
      <c r="T49" s="49">
        <v>0.04</v>
      </c>
      <c r="U49" s="49">
        <v>0.03</v>
      </c>
      <c r="V49" s="49">
        <v>0</v>
      </c>
    </row>
    <row r="50" spans="1:22" x14ac:dyDescent="0.2">
      <c r="A50" s="113" t="str">
        <f t="shared" ref="A50:A61" si="3">A49</f>
        <v>Adult males (16 years and over)</v>
      </c>
      <c r="B50" s="32" t="s">
        <v>2</v>
      </c>
      <c r="C50" s="22">
        <v>3</v>
      </c>
      <c r="D50" s="22">
        <v>4</v>
      </c>
      <c r="E50" s="22">
        <v>2</v>
      </c>
      <c r="F50" s="22">
        <v>3</v>
      </c>
      <c r="G50" s="22">
        <v>1</v>
      </c>
      <c r="H50" s="22">
        <v>4</v>
      </c>
      <c r="I50" s="22">
        <v>2</v>
      </c>
      <c r="J50" s="22">
        <v>5</v>
      </c>
      <c r="K50" s="22">
        <v>3</v>
      </c>
      <c r="L50" s="22">
        <v>2</v>
      </c>
      <c r="M50" s="52">
        <v>0.17</v>
      </c>
      <c r="N50" s="49">
        <v>0.21</v>
      </c>
      <c r="O50" s="49">
        <v>0.17</v>
      </c>
      <c r="P50" s="49">
        <v>0.12</v>
      </c>
      <c r="Q50" s="49">
        <v>0.06</v>
      </c>
      <c r="R50" s="49">
        <v>0.22</v>
      </c>
      <c r="S50" s="49">
        <v>0.25</v>
      </c>
      <c r="T50" s="49">
        <v>0.22</v>
      </c>
      <c r="U50" s="49">
        <v>0.09</v>
      </c>
      <c r="V50" s="49">
        <v>0.08</v>
      </c>
    </row>
    <row r="51" spans="1:22" x14ac:dyDescent="0.2">
      <c r="A51" s="113" t="str">
        <f t="shared" si="3"/>
        <v>Adult males (16 years and over)</v>
      </c>
      <c r="B51" s="32" t="s">
        <v>3</v>
      </c>
      <c r="C51" s="22">
        <v>3</v>
      </c>
      <c r="D51" s="22">
        <v>0</v>
      </c>
      <c r="E51" s="22">
        <v>0</v>
      </c>
      <c r="F51" s="22">
        <v>3</v>
      </c>
      <c r="G51" s="22">
        <v>2</v>
      </c>
      <c r="H51" s="22">
        <v>4</v>
      </c>
      <c r="I51" s="22">
        <v>2</v>
      </c>
      <c r="J51" s="22">
        <v>1</v>
      </c>
      <c r="K51" s="22">
        <v>7</v>
      </c>
      <c r="L51" s="22">
        <v>5</v>
      </c>
      <c r="M51" s="52">
        <v>0.17</v>
      </c>
      <c r="N51" s="49">
        <v>0</v>
      </c>
      <c r="O51" s="49">
        <v>0</v>
      </c>
      <c r="P51" s="49">
        <v>0.12</v>
      </c>
      <c r="Q51" s="49">
        <v>0.11</v>
      </c>
      <c r="R51" s="49">
        <v>0.22</v>
      </c>
      <c r="S51" s="49">
        <v>0.25</v>
      </c>
      <c r="T51" s="49">
        <v>0.04</v>
      </c>
      <c r="U51" s="49">
        <v>0.21</v>
      </c>
      <c r="V51" s="49">
        <v>0.2</v>
      </c>
    </row>
    <row r="52" spans="1:22" x14ac:dyDescent="0.2">
      <c r="A52" s="113" t="str">
        <f t="shared" si="3"/>
        <v>Adult males (16 years and over)</v>
      </c>
      <c r="B52" s="32" t="s">
        <v>4</v>
      </c>
      <c r="C52" s="22">
        <v>1</v>
      </c>
      <c r="D52" s="22">
        <v>2</v>
      </c>
      <c r="E52" s="22">
        <v>2</v>
      </c>
      <c r="F52" s="22">
        <v>2</v>
      </c>
      <c r="G52" s="22">
        <v>4</v>
      </c>
      <c r="H52" s="22">
        <v>0</v>
      </c>
      <c r="I52" s="22">
        <v>1</v>
      </c>
      <c r="J52" s="22">
        <v>2</v>
      </c>
      <c r="K52" s="22">
        <v>5</v>
      </c>
      <c r="L52" s="22">
        <v>2</v>
      </c>
      <c r="M52" s="52">
        <v>0.06</v>
      </c>
      <c r="N52" s="49">
        <v>0.11</v>
      </c>
      <c r="O52" s="49">
        <v>0.17</v>
      </c>
      <c r="P52" s="49">
        <v>0.08</v>
      </c>
      <c r="Q52" s="49">
        <v>0.22</v>
      </c>
      <c r="R52" s="49">
        <v>0</v>
      </c>
      <c r="S52" s="49">
        <v>0.13</v>
      </c>
      <c r="T52" s="49">
        <v>0.09</v>
      </c>
      <c r="U52" s="49">
        <v>0.15</v>
      </c>
      <c r="V52" s="49">
        <v>0.08</v>
      </c>
    </row>
    <row r="53" spans="1:22" x14ac:dyDescent="0.2">
      <c r="A53" s="113" t="str">
        <f t="shared" si="3"/>
        <v>Adult males (16 years and over)</v>
      </c>
      <c r="B53" s="32" t="s">
        <v>5</v>
      </c>
      <c r="C53" s="22">
        <v>3</v>
      </c>
      <c r="D53" s="22">
        <v>1</v>
      </c>
      <c r="E53" s="22">
        <v>1</v>
      </c>
      <c r="F53" s="22">
        <v>4</v>
      </c>
      <c r="G53" s="22">
        <v>1</v>
      </c>
      <c r="H53" s="22">
        <v>2</v>
      </c>
      <c r="I53" s="22">
        <v>0</v>
      </c>
      <c r="J53" s="22">
        <v>2</v>
      </c>
      <c r="K53" s="22">
        <v>3</v>
      </c>
      <c r="L53" s="22">
        <v>6</v>
      </c>
      <c r="M53" s="52">
        <v>0.17</v>
      </c>
      <c r="N53" s="49">
        <v>0.05</v>
      </c>
      <c r="O53" s="49">
        <v>0.08</v>
      </c>
      <c r="P53" s="49">
        <v>0.16</v>
      </c>
      <c r="Q53" s="49">
        <v>0.06</v>
      </c>
      <c r="R53" s="49">
        <v>0.11</v>
      </c>
      <c r="S53" s="49">
        <v>0</v>
      </c>
      <c r="T53" s="49">
        <v>0.09</v>
      </c>
      <c r="U53" s="49">
        <v>0.09</v>
      </c>
      <c r="V53" s="49">
        <v>0.24</v>
      </c>
    </row>
    <row r="54" spans="1:22" x14ac:dyDescent="0.2">
      <c r="A54" s="113" t="str">
        <f t="shared" si="3"/>
        <v>Adult males (16 years and over)</v>
      </c>
      <c r="B54" s="32" t="s">
        <v>6</v>
      </c>
      <c r="C54" s="22">
        <v>1</v>
      </c>
      <c r="D54" s="22">
        <v>2</v>
      </c>
      <c r="E54" s="22">
        <v>0</v>
      </c>
      <c r="F54" s="22">
        <v>1</v>
      </c>
      <c r="G54" s="22">
        <v>1</v>
      </c>
      <c r="H54" s="22">
        <v>0</v>
      </c>
      <c r="I54" s="22">
        <v>0</v>
      </c>
      <c r="J54" s="22">
        <v>5</v>
      </c>
      <c r="K54" s="22">
        <v>4</v>
      </c>
      <c r="L54" s="22">
        <v>1</v>
      </c>
      <c r="M54" s="52">
        <v>0.06</v>
      </c>
      <c r="N54" s="49">
        <v>0.11</v>
      </c>
      <c r="O54" s="49">
        <v>0</v>
      </c>
      <c r="P54" s="49">
        <v>0.04</v>
      </c>
      <c r="Q54" s="49">
        <v>0.06</v>
      </c>
      <c r="R54" s="49">
        <v>0</v>
      </c>
      <c r="S54" s="49">
        <v>0</v>
      </c>
      <c r="T54" s="49">
        <v>0.22</v>
      </c>
      <c r="U54" s="49">
        <v>0.12</v>
      </c>
      <c r="V54" s="49">
        <v>0.04</v>
      </c>
    </row>
    <row r="55" spans="1:22" x14ac:dyDescent="0.2">
      <c r="A55" s="113" t="str">
        <f t="shared" si="3"/>
        <v>Adult males (16 years and over)</v>
      </c>
      <c r="B55" s="32" t="s">
        <v>7</v>
      </c>
      <c r="C55" s="22">
        <v>3</v>
      </c>
      <c r="D55" s="22">
        <v>3</v>
      </c>
      <c r="E55" s="22">
        <v>1</v>
      </c>
      <c r="F55" s="22">
        <v>0</v>
      </c>
      <c r="G55" s="22">
        <v>2</v>
      </c>
      <c r="H55" s="22">
        <v>2</v>
      </c>
      <c r="I55" s="22">
        <v>0</v>
      </c>
      <c r="J55" s="22">
        <v>1</v>
      </c>
      <c r="K55" s="22">
        <v>1</v>
      </c>
      <c r="L55" s="22">
        <v>0</v>
      </c>
      <c r="M55" s="52">
        <v>0.17</v>
      </c>
      <c r="N55" s="49">
        <v>0.16</v>
      </c>
      <c r="O55" s="49">
        <v>0.08</v>
      </c>
      <c r="P55" s="49">
        <v>0</v>
      </c>
      <c r="Q55" s="49">
        <v>0.11</v>
      </c>
      <c r="R55" s="49">
        <v>0.11</v>
      </c>
      <c r="S55" s="49">
        <v>0</v>
      </c>
      <c r="T55" s="49">
        <v>0.04</v>
      </c>
      <c r="U55" s="49">
        <v>0.03</v>
      </c>
      <c r="V55" s="49">
        <v>0</v>
      </c>
    </row>
    <row r="56" spans="1:22" x14ac:dyDescent="0.2">
      <c r="A56" s="113" t="str">
        <f t="shared" si="3"/>
        <v>Adult males (16 years and over)</v>
      </c>
      <c r="B56" s="32" t="s">
        <v>8</v>
      </c>
      <c r="C56" s="22">
        <v>1</v>
      </c>
      <c r="D56" s="22">
        <v>4</v>
      </c>
      <c r="E56" s="22">
        <v>2</v>
      </c>
      <c r="F56" s="22">
        <v>2</v>
      </c>
      <c r="G56" s="22">
        <v>3</v>
      </c>
      <c r="H56" s="22">
        <v>3</v>
      </c>
      <c r="I56" s="22">
        <v>0</v>
      </c>
      <c r="J56" s="22">
        <v>2</v>
      </c>
      <c r="K56" s="22">
        <v>4</v>
      </c>
      <c r="L56" s="22">
        <v>4</v>
      </c>
      <c r="M56" s="52">
        <v>0.06</v>
      </c>
      <c r="N56" s="49">
        <v>0.21</v>
      </c>
      <c r="O56" s="49">
        <v>0.17</v>
      </c>
      <c r="P56" s="49">
        <v>0.08</v>
      </c>
      <c r="Q56" s="49">
        <v>0.17</v>
      </c>
      <c r="R56" s="49">
        <v>0.17</v>
      </c>
      <c r="S56" s="49">
        <v>0</v>
      </c>
      <c r="T56" s="49">
        <v>0.09</v>
      </c>
      <c r="U56" s="49">
        <v>0.12</v>
      </c>
      <c r="V56" s="49">
        <v>0.16</v>
      </c>
    </row>
    <row r="57" spans="1:22" x14ac:dyDescent="0.2">
      <c r="A57" s="113" t="str">
        <f t="shared" si="3"/>
        <v>Adult males (16 years and over)</v>
      </c>
      <c r="B57" s="32" t="s">
        <v>9</v>
      </c>
      <c r="C57" s="22">
        <v>1</v>
      </c>
      <c r="D57" s="22">
        <v>0</v>
      </c>
      <c r="E57" s="22">
        <v>1</v>
      </c>
      <c r="F57" s="22">
        <v>2</v>
      </c>
      <c r="G57" s="22">
        <v>2</v>
      </c>
      <c r="H57" s="22">
        <v>2</v>
      </c>
      <c r="I57" s="22">
        <v>1</v>
      </c>
      <c r="J57" s="22">
        <v>2</v>
      </c>
      <c r="K57" s="22">
        <v>3</v>
      </c>
      <c r="L57" s="22">
        <v>2</v>
      </c>
      <c r="M57" s="52">
        <v>0.06</v>
      </c>
      <c r="N57" s="49">
        <v>0</v>
      </c>
      <c r="O57" s="49">
        <v>0.08</v>
      </c>
      <c r="P57" s="49">
        <v>0.08</v>
      </c>
      <c r="Q57" s="49">
        <v>0.11</v>
      </c>
      <c r="R57" s="49">
        <v>0.11</v>
      </c>
      <c r="S57" s="49">
        <v>0.13</v>
      </c>
      <c r="T57" s="49">
        <v>0.09</v>
      </c>
      <c r="U57" s="49">
        <v>0.09</v>
      </c>
      <c r="V57" s="49">
        <v>0.08</v>
      </c>
    </row>
    <row r="58" spans="1:22" x14ac:dyDescent="0.2">
      <c r="A58" s="113" t="str">
        <f t="shared" si="3"/>
        <v>Adult males (16 years and over)</v>
      </c>
      <c r="B58" s="32" t="s">
        <v>10</v>
      </c>
      <c r="C58" s="22">
        <v>0</v>
      </c>
      <c r="D58" s="22">
        <v>1</v>
      </c>
      <c r="E58" s="22">
        <v>0</v>
      </c>
      <c r="F58" s="22">
        <v>1</v>
      </c>
      <c r="G58" s="22">
        <v>1</v>
      </c>
      <c r="H58" s="22">
        <v>0</v>
      </c>
      <c r="I58" s="22">
        <v>0</v>
      </c>
      <c r="J58" s="22">
        <v>0</v>
      </c>
      <c r="K58" s="22">
        <v>1</v>
      </c>
      <c r="L58" s="22">
        <v>0</v>
      </c>
      <c r="M58" s="52">
        <v>0</v>
      </c>
      <c r="N58" s="49">
        <v>0.05</v>
      </c>
      <c r="O58" s="49">
        <v>0</v>
      </c>
      <c r="P58" s="49">
        <v>0.04</v>
      </c>
      <c r="Q58" s="49">
        <v>0.06</v>
      </c>
      <c r="R58" s="49">
        <v>0</v>
      </c>
      <c r="S58" s="49">
        <v>0</v>
      </c>
      <c r="T58" s="49">
        <v>0</v>
      </c>
      <c r="U58" s="49">
        <v>0.03</v>
      </c>
      <c r="V58" s="49">
        <v>0</v>
      </c>
    </row>
    <row r="59" spans="1:22" x14ac:dyDescent="0.2">
      <c r="A59" s="113" t="str">
        <f t="shared" si="3"/>
        <v>Adult males (16 years and over)</v>
      </c>
      <c r="B59" s="32" t="s">
        <v>81</v>
      </c>
      <c r="C59" s="22">
        <v>1</v>
      </c>
      <c r="D59" s="22">
        <v>1</v>
      </c>
      <c r="E59" s="22">
        <v>0</v>
      </c>
      <c r="F59" s="22">
        <v>2</v>
      </c>
      <c r="G59" s="22">
        <v>1</v>
      </c>
      <c r="H59" s="22">
        <v>0</v>
      </c>
      <c r="I59" s="22">
        <v>0</v>
      </c>
      <c r="J59" s="22">
        <v>2</v>
      </c>
      <c r="K59" s="22">
        <v>2</v>
      </c>
      <c r="L59" s="22">
        <v>0</v>
      </c>
      <c r="M59" s="52">
        <v>0.06</v>
      </c>
      <c r="N59" s="49">
        <v>0.05</v>
      </c>
      <c r="O59" s="49">
        <v>0</v>
      </c>
      <c r="P59" s="49">
        <v>0.08</v>
      </c>
      <c r="Q59" s="49">
        <v>0.06</v>
      </c>
      <c r="R59" s="49">
        <v>0</v>
      </c>
      <c r="S59" s="49">
        <v>0</v>
      </c>
      <c r="T59" s="49">
        <v>0.09</v>
      </c>
      <c r="U59" s="49">
        <v>0.06</v>
      </c>
      <c r="V59" s="49">
        <v>0</v>
      </c>
    </row>
    <row r="60" spans="1:22" x14ac:dyDescent="0.2">
      <c r="A60" s="113" t="str">
        <f t="shared" si="3"/>
        <v>Adult males (16 years and over)</v>
      </c>
      <c r="B60" s="32" t="s">
        <v>11</v>
      </c>
      <c r="C60" s="22">
        <v>0</v>
      </c>
      <c r="D60" s="22">
        <v>0</v>
      </c>
      <c r="E60" s="22">
        <v>1</v>
      </c>
      <c r="F60" s="22">
        <v>0</v>
      </c>
      <c r="G60" s="22">
        <v>0</v>
      </c>
      <c r="H60" s="22">
        <v>1</v>
      </c>
      <c r="I60" s="22">
        <v>1</v>
      </c>
      <c r="J60" s="22">
        <v>0</v>
      </c>
      <c r="K60" s="22">
        <v>0</v>
      </c>
      <c r="L60" s="22">
        <v>3</v>
      </c>
      <c r="M60" s="52">
        <v>0</v>
      </c>
      <c r="N60" s="49">
        <v>0</v>
      </c>
      <c r="O60" s="49">
        <v>0.08</v>
      </c>
      <c r="P60" s="49">
        <v>0</v>
      </c>
      <c r="Q60" s="49">
        <v>0</v>
      </c>
      <c r="R60" s="49">
        <v>0.06</v>
      </c>
      <c r="S60" s="49">
        <v>0.13</v>
      </c>
      <c r="T60" s="49">
        <v>0</v>
      </c>
      <c r="U60" s="49">
        <v>0</v>
      </c>
      <c r="V60" s="49">
        <v>0.12</v>
      </c>
    </row>
    <row r="61" spans="1:22" x14ac:dyDescent="0.2">
      <c r="A61" s="114" t="str">
        <f t="shared" si="3"/>
        <v>Adult males (16 years and over)</v>
      </c>
      <c r="B61" s="40" t="s">
        <v>0</v>
      </c>
      <c r="C61" s="72">
        <v>18</v>
      </c>
      <c r="D61" s="72">
        <v>19</v>
      </c>
      <c r="E61" s="72">
        <v>12</v>
      </c>
      <c r="F61" s="72">
        <v>25</v>
      </c>
      <c r="G61" s="72">
        <v>18</v>
      </c>
      <c r="H61" s="72">
        <v>18</v>
      </c>
      <c r="I61" s="72">
        <v>8</v>
      </c>
      <c r="J61" s="72">
        <v>23</v>
      </c>
      <c r="K61" s="72">
        <v>34</v>
      </c>
      <c r="L61" s="72">
        <v>25</v>
      </c>
      <c r="M61" s="60">
        <v>1</v>
      </c>
      <c r="N61" s="61">
        <v>1</v>
      </c>
      <c r="O61" s="61">
        <v>1</v>
      </c>
      <c r="P61" s="61">
        <v>1</v>
      </c>
      <c r="Q61" s="61">
        <v>1</v>
      </c>
      <c r="R61" s="61">
        <v>1</v>
      </c>
      <c r="S61" s="61">
        <v>1</v>
      </c>
      <c r="T61" s="61">
        <v>1</v>
      </c>
      <c r="U61" s="61">
        <v>1</v>
      </c>
      <c r="V61" s="61">
        <v>1</v>
      </c>
    </row>
    <row r="62" spans="1:22" ht="14.25" customHeight="1" x14ac:dyDescent="0.2">
      <c r="A62" s="113" t="s">
        <v>120</v>
      </c>
      <c r="B62" s="32" t="s">
        <v>80</v>
      </c>
      <c r="C62" s="22">
        <v>7</v>
      </c>
      <c r="D62" s="22">
        <v>2</v>
      </c>
      <c r="E62" s="22">
        <v>7</v>
      </c>
      <c r="F62" s="22">
        <v>7</v>
      </c>
      <c r="G62" s="22">
        <v>7</v>
      </c>
      <c r="H62" s="22">
        <v>3</v>
      </c>
      <c r="I62" s="22">
        <v>4</v>
      </c>
      <c r="J62" s="22">
        <v>8</v>
      </c>
      <c r="K62" s="22">
        <v>2</v>
      </c>
      <c r="L62" s="22">
        <v>7</v>
      </c>
      <c r="M62" s="52">
        <v>0.1</v>
      </c>
      <c r="N62" s="49">
        <v>0.02</v>
      </c>
      <c r="O62" s="49">
        <v>0.08</v>
      </c>
      <c r="P62" s="49">
        <v>0.08</v>
      </c>
      <c r="Q62" s="49">
        <v>0.08</v>
      </c>
      <c r="R62" s="49">
        <v>0.04</v>
      </c>
      <c r="S62" s="49">
        <v>0.05</v>
      </c>
      <c r="T62" s="49">
        <v>0.09</v>
      </c>
      <c r="U62" s="49">
        <v>0.03</v>
      </c>
      <c r="V62" s="49">
        <v>0.08</v>
      </c>
    </row>
    <row r="63" spans="1:22" x14ac:dyDescent="0.2">
      <c r="A63" s="113" t="str">
        <f t="shared" ref="A63:A74" si="4">A62</f>
        <v>Unknown age and/or gender</v>
      </c>
      <c r="B63" s="32" t="s">
        <v>2</v>
      </c>
      <c r="C63" s="22">
        <v>4</v>
      </c>
      <c r="D63" s="22">
        <v>8</v>
      </c>
      <c r="E63" s="22">
        <v>5</v>
      </c>
      <c r="F63" s="22">
        <v>10</v>
      </c>
      <c r="G63" s="22">
        <v>11</v>
      </c>
      <c r="H63" s="22">
        <v>15</v>
      </c>
      <c r="I63" s="22">
        <v>10</v>
      </c>
      <c r="J63" s="22">
        <v>6</v>
      </c>
      <c r="K63" s="22">
        <v>6</v>
      </c>
      <c r="L63" s="22">
        <v>8</v>
      </c>
      <c r="M63" s="52">
        <v>0.06</v>
      </c>
      <c r="N63" s="49">
        <v>0.1</v>
      </c>
      <c r="O63" s="49">
        <v>0.06</v>
      </c>
      <c r="P63" s="49">
        <v>0.11</v>
      </c>
      <c r="Q63" s="49">
        <v>0.13</v>
      </c>
      <c r="R63" s="49">
        <v>0.18</v>
      </c>
      <c r="S63" s="49">
        <v>0.13</v>
      </c>
      <c r="T63" s="49">
        <v>7.0000000000000007E-2</v>
      </c>
      <c r="U63" s="49">
        <v>0.08</v>
      </c>
      <c r="V63" s="49">
        <v>0.09</v>
      </c>
    </row>
    <row r="64" spans="1:22" x14ac:dyDescent="0.2">
      <c r="A64" s="113" t="str">
        <f t="shared" si="4"/>
        <v>Unknown age and/or gender</v>
      </c>
      <c r="B64" s="32" t="s">
        <v>3</v>
      </c>
      <c r="C64" s="22">
        <v>9</v>
      </c>
      <c r="D64" s="22">
        <v>13</v>
      </c>
      <c r="E64" s="22">
        <v>14</v>
      </c>
      <c r="F64" s="22">
        <v>7</v>
      </c>
      <c r="G64" s="22">
        <v>10</v>
      </c>
      <c r="H64" s="22">
        <v>13</v>
      </c>
      <c r="I64" s="22">
        <v>11</v>
      </c>
      <c r="J64" s="22">
        <v>15</v>
      </c>
      <c r="K64" s="22">
        <v>10</v>
      </c>
      <c r="L64" s="22">
        <v>15</v>
      </c>
      <c r="M64" s="52">
        <v>0.13</v>
      </c>
      <c r="N64" s="49">
        <v>0.16</v>
      </c>
      <c r="O64" s="49">
        <v>0.16</v>
      </c>
      <c r="P64" s="49">
        <v>0.08</v>
      </c>
      <c r="Q64" s="49">
        <v>0.12</v>
      </c>
      <c r="R64" s="49">
        <v>0.15</v>
      </c>
      <c r="S64" s="49">
        <v>0.14000000000000001</v>
      </c>
      <c r="T64" s="49">
        <v>0.17</v>
      </c>
      <c r="U64" s="49">
        <v>0.14000000000000001</v>
      </c>
      <c r="V64" s="49">
        <v>0.16</v>
      </c>
    </row>
    <row r="65" spans="1:22" x14ac:dyDescent="0.2">
      <c r="A65" s="113" t="str">
        <f t="shared" si="4"/>
        <v>Unknown age and/or gender</v>
      </c>
      <c r="B65" s="32" t="s">
        <v>4</v>
      </c>
      <c r="C65" s="22">
        <v>9</v>
      </c>
      <c r="D65" s="22">
        <v>12</v>
      </c>
      <c r="E65" s="22">
        <v>14</v>
      </c>
      <c r="F65" s="22">
        <v>11</v>
      </c>
      <c r="G65" s="22">
        <v>8</v>
      </c>
      <c r="H65" s="22">
        <v>10</v>
      </c>
      <c r="I65" s="22">
        <v>10</v>
      </c>
      <c r="J65" s="22">
        <v>15</v>
      </c>
      <c r="K65" s="22">
        <v>14</v>
      </c>
      <c r="L65" s="22">
        <v>11</v>
      </c>
      <c r="M65" s="52">
        <v>0.13</v>
      </c>
      <c r="N65" s="49">
        <v>0.15</v>
      </c>
      <c r="O65" s="49">
        <v>0.16</v>
      </c>
      <c r="P65" s="49">
        <v>0.12</v>
      </c>
      <c r="Q65" s="49">
        <v>0.1</v>
      </c>
      <c r="R65" s="49">
        <v>0.12</v>
      </c>
      <c r="S65" s="49">
        <v>0.13</v>
      </c>
      <c r="T65" s="49">
        <v>0.17</v>
      </c>
      <c r="U65" s="49">
        <v>0.19</v>
      </c>
      <c r="V65" s="49">
        <v>0.12</v>
      </c>
    </row>
    <row r="66" spans="1:22" x14ac:dyDescent="0.2">
      <c r="A66" s="113" t="str">
        <f t="shared" si="4"/>
        <v>Unknown age and/or gender</v>
      </c>
      <c r="B66" s="32" t="s">
        <v>5</v>
      </c>
      <c r="C66" s="22">
        <v>8</v>
      </c>
      <c r="D66" s="22">
        <v>7</v>
      </c>
      <c r="E66" s="22">
        <v>16</v>
      </c>
      <c r="F66" s="22">
        <v>8</v>
      </c>
      <c r="G66" s="22">
        <v>19</v>
      </c>
      <c r="H66" s="22">
        <v>11</v>
      </c>
      <c r="I66" s="22">
        <v>9</v>
      </c>
      <c r="J66" s="22">
        <v>10</v>
      </c>
      <c r="K66" s="22">
        <v>15</v>
      </c>
      <c r="L66" s="22">
        <v>14</v>
      </c>
      <c r="M66" s="52">
        <v>0.11</v>
      </c>
      <c r="N66" s="49">
        <v>0.09</v>
      </c>
      <c r="O66" s="49">
        <v>0.18</v>
      </c>
      <c r="P66" s="49">
        <v>0.09</v>
      </c>
      <c r="Q66" s="49">
        <v>0.23</v>
      </c>
      <c r="R66" s="49">
        <v>0.13</v>
      </c>
      <c r="S66" s="49">
        <v>0.12</v>
      </c>
      <c r="T66" s="49">
        <v>0.11</v>
      </c>
      <c r="U66" s="49">
        <v>0.2</v>
      </c>
      <c r="V66" s="49">
        <v>0.15</v>
      </c>
    </row>
    <row r="67" spans="1:22" x14ac:dyDescent="0.2">
      <c r="A67" s="113" t="str">
        <f t="shared" si="4"/>
        <v>Unknown age and/or gender</v>
      </c>
      <c r="B67" s="32" t="s">
        <v>6</v>
      </c>
      <c r="C67" s="22">
        <v>9</v>
      </c>
      <c r="D67" s="22">
        <v>13</v>
      </c>
      <c r="E67" s="22">
        <v>9</v>
      </c>
      <c r="F67" s="22">
        <v>14</v>
      </c>
      <c r="G67" s="22">
        <v>8</v>
      </c>
      <c r="H67" s="22">
        <v>11</v>
      </c>
      <c r="I67" s="22">
        <v>7</v>
      </c>
      <c r="J67" s="22">
        <v>6</v>
      </c>
      <c r="K67" s="22">
        <v>4</v>
      </c>
      <c r="L67" s="22">
        <v>12</v>
      </c>
      <c r="M67" s="52">
        <v>0.13</v>
      </c>
      <c r="N67" s="49">
        <v>0.16</v>
      </c>
      <c r="O67" s="49">
        <v>0.1</v>
      </c>
      <c r="P67" s="49">
        <v>0.16</v>
      </c>
      <c r="Q67" s="49">
        <v>0.1</v>
      </c>
      <c r="R67" s="49">
        <v>0.13</v>
      </c>
      <c r="S67" s="49">
        <v>0.09</v>
      </c>
      <c r="T67" s="49">
        <v>7.0000000000000007E-2</v>
      </c>
      <c r="U67" s="49">
        <v>0.05</v>
      </c>
      <c r="V67" s="49">
        <v>0.13</v>
      </c>
    </row>
    <row r="68" spans="1:22" x14ac:dyDescent="0.2">
      <c r="A68" s="113" t="str">
        <f t="shared" si="4"/>
        <v>Unknown age and/or gender</v>
      </c>
      <c r="B68" s="32" t="s">
        <v>7</v>
      </c>
      <c r="C68" s="22">
        <v>10</v>
      </c>
      <c r="D68" s="22">
        <v>14</v>
      </c>
      <c r="E68" s="22">
        <v>7</v>
      </c>
      <c r="F68" s="22">
        <v>12</v>
      </c>
      <c r="G68" s="22">
        <v>6</v>
      </c>
      <c r="H68" s="22">
        <v>6</v>
      </c>
      <c r="I68" s="22">
        <v>9</v>
      </c>
      <c r="J68" s="22">
        <v>6</v>
      </c>
      <c r="K68" s="22">
        <v>5</v>
      </c>
      <c r="L68" s="22">
        <v>8</v>
      </c>
      <c r="M68" s="52">
        <v>0.14000000000000001</v>
      </c>
      <c r="N68" s="49">
        <v>0.17</v>
      </c>
      <c r="O68" s="49">
        <v>0.08</v>
      </c>
      <c r="P68" s="49">
        <v>0.13</v>
      </c>
      <c r="Q68" s="49">
        <v>7.0000000000000007E-2</v>
      </c>
      <c r="R68" s="49">
        <v>7.0000000000000007E-2</v>
      </c>
      <c r="S68" s="49">
        <v>0.12</v>
      </c>
      <c r="T68" s="49">
        <v>7.0000000000000007E-2</v>
      </c>
      <c r="U68" s="49">
        <v>7.0000000000000007E-2</v>
      </c>
      <c r="V68" s="49">
        <v>0.09</v>
      </c>
    </row>
    <row r="69" spans="1:22" x14ac:dyDescent="0.2">
      <c r="A69" s="113" t="str">
        <f t="shared" si="4"/>
        <v>Unknown age and/or gender</v>
      </c>
      <c r="B69" s="32" t="s">
        <v>8</v>
      </c>
      <c r="C69" s="22">
        <v>4</v>
      </c>
      <c r="D69" s="22">
        <v>3</v>
      </c>
      <c r="E69" s="22">
        <v>5</v>
      </c>
      <c r="F69" s="22">
        <v>10</v>
      </c>
      <c r="G69" s="22">
        <v>3</v>
      </c>
      <c r="H69" s="22">
        <v>6</v>
      </c>
      <c r="I69" s="22">
        <v>9</v>
      </c>
      <c r="J69" s="22">
        <v>7</v>
      </c>
      <c r="K69" s="22">
        <v>8</v>
      </c>
      <c r="L69" s="22">
        <v>7</v>
      </c>
      <c r="M69" s="52">
        <v>0.06</v>
      </c>
      <c r="N69" s="49">
        <v>0.04</v>
      </c>
      <c r="O69" s="49">
        <v>0.06</v>
      </c>
      <c r="P69" s="49">
        <v>0.11</v>
      </c>
      <c r="Q69" s="49">
        <v>0.04</v>
      </c>
      <c r="R69" s="49">
        <v>7.0000000000000007E-2</v>
      </c>
      <c r="S69" s="49">
        <v>0.12</v>
      </c>
      <c r="T69" s="49">
        <v>0.08</v>
      </c>
      <c r="U69" s="49">
        <v>0.11</v>
      </c>
      <c r="V69" s="49">
        <v>0.08</v>
      </c>
    </row>
    <row r="70" spans="1:22" x14ac:dyDescent="0.2">
      <c r="A70" s="113" t="str">
        <f t="shared" si="4"/>
        <v>Unknown age and/or gender</v>
      </c>
      <c r="B70" s="32" t="s">
        <v>9</v>
      </c>
      <c r="C70" s="22">
        <v>7</v>
      </c>
      <c r="D70" s="22">
        <v>3</v>
      </c>
      <c r="E70" s="22">
        <v>2</v>
      </c>
      <c r="F70" s="22">
        <v>4</v>
      </c>
      <c r="G70" s="22">
        <v>8</v>
      </c>
      <c r="H70" s="22">
        <v>3</v>
      </c>
      <c r="I70" s="22">
        <v>2</v>
      </c>
      <c r="J70" s="22">
        <v>10</v>
      </c>
      <c r="K70" s="22">
        <v>4</v>
      </c>
      <c r="L70" s="22">
        <v>4</v>
      </c>
      <c r="M70" s="52">
        <v>0.1</v>
      </c>
      <c r="N70" s="49">
        <v>0.04</v>
      </c>
      <c r="O70" s="49">
        <v>0.02</v>
      </c>
      <c r="P70" s="49">
        <v>0.04</v>
      </c>
      <c r="Q70" s="49">
        <v>0.1</v>
      </c>
      <c r="R70" s="49">
        <v>0.04</v>
      </c>
      <c r="S70" s="49">
        <v>0.03</v>
      </c>
      <c r="T70" s="49">
        <v>0.11</v>
      </c>
      <c r="U70" s="49">
        <v>0.05</v>
      </c>
      <c r="V70" s="49">
        <v>0.04</v>
      </c>
    </row>
    <row r="71" spans="1:22" x14ac:dyDescent="0.2">
      <c r="A71" s="113" t="str">
        <f t="shared" si="4"/>
        <v>Unknown age and/or gender</v>
      </c>
      <c r="B71" s="32" t="s">
        <v>10</v>
      </c>
      <c r="C71" s="22">
        <v>2</v>
      </c>
      <c r="D71" s="22">
        <v>3</v>
      </c>
      <c r="E71" s="22">
        <v>4</v>
      </c>
      <c r="F71" s="22">
        <v>3</v>
      </c>
      <c r="G71" s="22">
        <v>0</v>
      </c>
      <c r="H71" s="22">
        <v>1</v>
      </c>
      <c r="I71" s="22">
        <v>5</v>
      </c>
      <c r="J71" s="22">
        <v>3</v>
      </c>
      <c r="K71" s="22">
        <v>2</v>
      </c>
      <c r="L71" s="22">
        <v>3</v>
      </c>
      <c r="M71" s="52">
        <v>0.03</v>
      </c>
      <c r="N71" s="49">
        <v>0.04</v>
      </c>
      <c r="O71" s="49">
        <v>0.05</v>
      </c>
      <c r="P71" s="49">
        <v>0.03</v>
      </c>
      <c r="Q71" s="49">
        <v>0</v>
      </c>
      <c r="R71" s="49">
        <v>0.01</v>
      </c>
      <c r="S71" s="49">
        <v>0.06</v>
      </c>
      <c r="T71" s="49">
        <v>0.03</v>
      </c>
      <c r="U71" s="49">
        <v>0.03</v>
      </c>
      <c r="V71" s="49">
        <v>0.03</v>
      </c>
    </row>
    <row r="72" spans="1:22" x14ac:dyDescent="0.2">
      <c r="A72" s="113" t="str">
        <f t="shared" si="4"/>
        <v>Unknown age and/or gender</v>
      </c>
      <c r="B72" s="32" t="s">
        <v>81</v>
      </c>
      <c r="C72" s="22">
        <v>0</v>
      </c>
      <c r="D72" s="22">
        <v>3</v>
      </c>
      <c r="E72" s="22">
        <v>2</v>
      </c>
      <c r="F72" s="22">
        <v>2</v>
      </c>
      <c r="G72" s="22">
        <v>3</v>
      </c>
      <c r="H72" s="22">
        <v>3</v>
      </c>
      <c r="I72" s="22">
        <v>1</v>
      </c>
      <c r="J72" s="22">
        <v>2</v>
      </c>
      <c r="K72" s="22">
        <v>0</v>
      </c>
      <c r="L72" s="22">
        <v>1</v>
      </c>
      <c r="M72" s="52">
        <v>0</v>
      </c>
      <c r="N72" s="49">
        <v>0.04</v>
      </c>
      <c r="O72" s="49">
        <v>0.02</v>
      </c>
      <c r="P72" s="49">
        <v>0.02</v>
      </c>
      <c r="Q72" s="49">
        <v>0.04</v>
      </c>
      <c r="R72" s="49">
        <v>0.04</v>
      </c>
      <c r="S72" s="49">
        <v>0.01</v>
      </c>
      <c r="T72" s="49">
        <v>0.02</v>
      </c>
      <c r="U72" s="49">
        <v>0</v>
      </c>
      <c r="V72" s="49">
        <v>0.01</v>
      </c>
    </row>
    <row r="73" spans="1:22" x14ac:dyDescent="0.2">
      <c r="A73" s="113" t="str">
        <f t="shared" si="4"/>
        <v>Unknown age and/or gender</v>
      </c>
      <c r="B73" s="32" t="s">
        <v>11</v>
      </c>
      <c r="C73" s="22">
        <v>2</v>
      </c>
      <c r="D73" s="22">
        <v>0</v>
      </c>
      <c r="E73" s="22">
        <v>3</v>
      </c>
      <c r="F73" s="22">
        <v>1</v>
      </c>
      <c r="G73" s="22">
        <v>0</v>
      </c>
      <c r="H73" s="22">
        <v>2</v>
      </c>
      <c r="I73" s="22">
        <v>1</v>
      </c>
      <c r="J73" s="22">
        <v>0</v>
      </c>
      <c r="K73" s="22">
        <v>4</v>
      </c>
      <c r="L73" s="22">
        <v>1</v>
      </c>
      <c r="M73" s="52">
        <v>0.03</v>
      </c>
      <c r="N73" s="49">
        <v>0</v>
      </c>
      <c r="O73" s="49">
        <v>0.03</v>
      </c>
      <c r="P73" s="49">
        <v>0.01</v>
      </c>
      <c r="Q73" s="49">
        <v>0</v>
      </c>
      <c r="R73" s="49">
        <v>0.02</v>
      </c>
      <c r="S73" s="49">
        <v>0.01</v>
      </c>
      <c r="T73" s="49">
        <v>0</v>
      </c>
      <c r="U73" s="49">
        <v>0.05</v>
      </c>
      <c r="V73" s="49">
        <v>0.01</v>
      </c>
    </row>
    <row r="74" spans="1:22" x14ac:dyDescent="0.2">
      <c r="A74" s="114" t="str">
        <f t="shared" si="4"/>
        <v>Unknown age and/or gender</v>
      </c>
      <c r="B74" s="40" t="s">
        <v>0</v>
      </c>
      <c r="C74" s="72">
        <v>71</v>
      </c>
      <c r="D74" s="72">
        <v>81</v>
      </c>
      <c r="E74" s="72">
        <v>88</v>
      </c>
      <c r="F74" s="72">
        <v>89</v>
      </c>
      <c r="G74" s="72">
        <v>83</v>
      </c>
      <c r="H74" s="72">
        <v>84</v>
      </c>
      <c r="I74" s="72">
        <v>78</v>
      </c>
      <c r="J74" s="72">
        <v>88</v>
      </c>
      <c r="K74" s="72">
        <v>74</v>
      </c>
      <c r="L74" s="72">
        <v>91</v>
      </c>
      <c r="M74" s="60">
        <v>1</v>
      </c>
      <c r="N74" s="61">
        <v>1</v>
      </c>
      <c r="O74" s="61">
        <v>1</v>
      </c>
      <c r="P74" s="61">
        <v>1</v>
      </c>
      <c r="Q74" s="61">
        <v>1</v>
      </c>
      <c r="R74" s="61">
        <v>1</v>
      </c>
      <c r="S74" s="61">
        <v>1</v>
      </c>
      <c r="T74" s="61">
        <v>1</v>
      </c>
      <c r="U74" s="61">
        <v>1</v>
      </c>
      <c r="V74" s="61">
        <v>1</v>
      </c>
    </row>
  </sheetData>
  <autoFilter ref="A9:A74" xr:uid="{00000000-0009-0000-0000-00000B000000}"/>
  <mergeCells count="15">
    <mergeCell ref="A1:V1"/>
    <mergeCell ref="A2:V2"/>
    <mergeCell ref="A4:V4"/>
    <mergeCell ref="A62:A74"/>
    <mergeCell ref="A10:A22"/>
    <mergeCell ref="A23:A35"/>
    <mergeCell ref="A36:A48"/>
    <mergeCell ref="A49:A61"/>
    <mergeCell ref="A3:V3"/>
    <mergeCell ref="A5:V5"/>
    <mergeCell ref="A6:V6"/>
    <mergeCell ref="A7:V7"/>
    <mergeCell ref="M8:V8"/>
    <mergeCell ref="C8:L8"/>
    <mergeCell ref="A8:B8"/>
  </mergeCells>
  <hyperlinks>
    <hyperlink ref="A5:G5" location="'Definitions and data notes'!A1" display="For more information on how to interpret these figures, please read the Definitions and data notes." xr:uid="{3C6E78DC-1E9A-4B30-AC13-775DFB1B9A3B}"/>
    <hyperlink ref="A6:G6" location="Contents!A1" display="Back to Contents page" xr:uid="{1B63C631-4CF5-49E3-95D9-73CE566C46F6}"/>
  </hyperlinks>
  <pageMargins left="0.7" right="0.7" top="0.75" bottom="0.75" header="0.3" footer="0.3"/>
  <pageSetup paperSize="8" scale="82"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7" tint="0.79998168889431442"/>
    <pageSetUpPr fitToPage="1"/>
  </sheetPr>
  <dimension ref="A1:V102"/>
  <sheetViews>
    <sheetView zoomScaleNormal="100" workbookViewId="0">
      <pane ySplit="8" topLeftCell="A9" activePane="bottomLeft" state="frozen"/>
      <selection pane="bottomLeft" sqref="A1:V1"/>
    </sheetView>
  </sheetViews>
  <sheetFormatPr defaultColWidth="9" defaultRowHeight="14.25" x14ac:dyDescent="0.2"/>
  <cols>
    <col min="1" max="1" width="15.625" style="25" customWidth="1"/>
    <col min="2" max="2" width="20.625" style="25" customWidth="1"/>
    <col min="3" max="22" width="8.125" style="25" customWidth="1"/>
    <col min="23" max="16384" width="9" style="25"/>
  </cols>
  <sheetData>
    <row r="1" spans="1:22" s="28" customFormat="1" ht="15" x14ac:dyDescent="0.2">
      <c r="A1" s="99" t="s">
        <v>255</v>
      </c>
      <c r="B1" s="99"/>
      <c r="C1" s="99"/>
      <c r="D1" s="99"/>
      <c r="E1" s="99"/>
      <c r="F1" s="99"/>
      <c r="G1" s="99"/>
      <c r="H1" s="99"/>
      <c r="I1" s="99"/>
      <c r="J1" s="99"/>
      <c r="K1" s="99"/>
      <c r="L1" s="99"/>
      <c r="M1" s="99"/>
      <c r="N1" s="99"/>
      <c r="O1" s="99"/>
      <c r="P1" s="99"/>
      <c r="Q1" s="99"/>
      <c r="R1" s="99"/>
      <c r="S1" s="99"/>
      <c r="T1" s="99"/>
      <c r="U1" s="99"/>
      <c r="V1" s="99"/>
    </row>
    <row r="2" spans="1:22" s="28" customFormat="1" ht="24" customHeight="1" x14ac:dyDescent="0.2">
      <c r="A2" s="100" t="s">
        <v>279</v>
      </c>
      <c r="B2" s="100"/>
      <c r="C2" s="100"/>
      <c r="D2" s="100"/>
      <c r="E2" s="100"/>
      <c r="F2" s="100"/>
      <c r="G2" s="100"/>
      <c r="H2" s="100"/>
      <c r="I2" s="100"/>
      <c r="J2" s="100"/>
      <c r="K2" s="100"/>
      <c r="L2" s="100"/>
      <c r="M2" s="100"/>
      <c r="N2" s="100"/>
      <c r="O2" s="100"/>
      <c r="P2" s="100"/>
      <c r="Q2" s="100"/>
      <c r="R2" s="100"/>
      <c r="S2" s="100"/>
      <c r="T2" s="100"/>
      <c r="U2" s="100"/>
      <c r="V2" s="100"/>
    </row>
    <row r="3" spans="1:22" s="28" customFormat="1" ht="24.75" customHeight="1" x14ac:dyDescent="0.2">
      <c r="A3" s="100" t="s">
        <v>224</v>
      </c>
      <c r="B3" s="100"/>
      <c r="C3" s="100"/>
      <c r="D3" s="100"/>
      <c r="E3" s="100"/>
      <c r="F3" s="100"/>
      <c r="G3" s="100"/>
      <c r="H3" s="100"/>
      <c r="I3" s="100"/>
      <c r="J3" s="100"/>
      <c r="K3" s="100"/>
      <c r="L3" s="100"/>
      <c r="M3" s="100"/>
      <c r="N3" s="100"/>
      <c r="O3" s="100"/>
      <c r="P3" s="100"/>
      <c r="Q3" s="100"/>
      <c r="R3" s="100"/>
      <c r="S3" s="100"/>
      <c r="T3" s="100"/>
      <c r="U3" s="100"/>
      <c r="V3" s="100"/>
    </row>
    <row r="4" spans="1:22" s="28" customFormat="1"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s="28" customFormat="1"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s="28" customFormat="1" x14ac:dyDescent="0.2">
      <c r="A6" s="100" t="s">
        <v>309</v>
      </c>
      <c r="B6" s="100"/>
      <c r="C6" s="100"/>
      <c r="D6" s="100"/>
      <c r="E6" s="100"/>
      <c r="F6" s="100"/>
      <c r="G6" s="100"/>
      <c r="H6" s="100"/>
      <c r="I6" s="100"/>
      <c r="J6" s="100"/>
      <c r="K6" s="100"/>
      <c r="L6" s="100"/>
      <c r="M6" s="100"/>
      <c r="N6" s="100"/>
      <c r="O6" s="100"/>
      <c r="P6" s="100"/>
      <c r="Q6" s="100"/>
      <c r="R6" s="100"/>
      <c r="S6" s="100"/>
      <c r="T6" s="100"/>
      <c r="U6" s="100"/>
      <c r="V6" s="100"/>
    </row>
    <row r="7" spans="1:22" s="28" customFormat="1" x14ac:dyDescent="0.2">
      <c r="A7" s="115" t="s">
        <v>184</v>
      </c>
      <c r="B7" s="115"/>
      <c r="C7" s="109" t="s">
        <v>141</v>
      </c>
      <c r="D7" s="109"/>
      <c r="E7" s="109"/>
      <c r="F7" s="109"/>
      <c r="G7" s="109"/>
      <c r="H7" s="109"/>
      <c r="I7" s="109"/>
      <c r="J7" s="109"/>
      <c r="K7" s="109"/>
      <c r="L7" s="109"/>
      <c r="M7" s="110" t="s">
        <v>139</v>
      </c>
      <c r="N7" s="109"/>
      <c r="O7" s="109"/>
      <c r="P7" s="109"/>
      <c r="Q7" s="109"/>
      <c r="R7" s="109"/>
      <c r="S7" s="109"/>
      <c r="T7" s="109"/>
      <c r="U7" s="109"/>
      <c r="V7" s="109"/>
    </row>
    <row r="8" spans="1:22" s="24" customFormat="1" ht="14.25" customHeight="1" x14ac:dyDescent="0.2">
      <c r="A8" s="18" t="s">
        <v>127</v>
      </c>
      <c r="B8" s="18" t="s">
        <v>87</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ht="14.25" customHeight="1" x14ac:dyDescent="0.2">
      <c r="A9" s="117" t="s">
        <v>115</v>
      </c>
      <c r="B9" s="32" t="s">
        <v>88</v>
      </c>
      <c r="C9" s="22">
        <v>468</v>
      </c>
      <c r="D9" s="22">
        <v>409</v>
      </c>
      <c r="E9" s="22">
        <v>440</v>
      </c>
      <c r="F9" s="22">
        <v>506</v>
      </c>
      <c r="G9" s="22">
        <v>472</v>
      </c>
      <c r="H9" s="22">
        <v>364</v>
      </c>
      <c r="I9" s="22">
        <v>316</v>
      </c>
      <c r="J9" s="22">
        <v>417</v>
      </c>
      <c r="K9" s="22">
        <v>420</v>
      </c>
      <c r="L9" s="22">
        <v>494</v>
      </c>
      <c r="M9" s="52">
        <v>0.65</v>
      </c>
      <c r="N9" s="49">
        <v>0.56000000000000005</v>
      </c>
      <c r="O9" s="49">
        <v>0.59</v>
      </c>
      <c r="P9" s="49">
        <v>0.63</v>
      </c>
      <c r="Q9" s="49">
        <v>0.59</v>
      </c>
      <c r="R9" s="49">
        <v>0.52</v>
      </c>
      <c r="S9" s="49">
        <v>0.51</v>
      </c>
      <c r="T9" s="49">
        <v>0.56000000000000005</v>
      </c>
      <c r="U9" s="49">
        <v>0.53</v>
      </c>
      <c r="V9" s="49">
        <v>0.56000000000000005</v>
      </c>
    </row>
    <row r="10" spans="1:22" x14ac:dyDescent="0.2">
      <c r="A10" s="117" t="str">
        <f t="shared" ref="A10:A30" si="0">A9</f>
        <v>Total sexual offences</v>
      </c>
      <c r="B10" s="32" t="s">
        <v>112</v>
      </c>
      <c r="C10" s="22">
        <v>123</v>
      </c>
      <c r="D10" s="22">
        <v>146</v>
      </c>
      <c r="E10" s="22">
        <v>157</v>
      </c>
      <c r="F10" s="22">
        <v>145</v>
      </c>
      <c r="G10" s="22">
        <v>159</v>
      </c>
      <c r="H10" s="22">
        <v>162</v>
      </c>
      <c r="I10" s="22">
        <v>153</v>
      </c>
      <c r="J10" s="22">
        <v>155</v>
      </c>
      <c r="K10" s="22">
        <v>191</v>
      </c>
      <c r="L10" s="22">
        <v>199</v>
      </c>
      <c r="M10" s="52">
        <v>0.17</v>
      </c>
      <c r="N10" s="49">
        <v>0.2</v>
      </c>
      <c r="O10" s="49">
        <v>0.21</v>
      </c>
      <c r="P10" s="49">
        <v>0.18</v>
      </c>
      <c r="Q10" s="49">
        <v>0.2</v>
      </c>
      <c r="R10" s="49">
        <v>0.23</v>
      </c>
      <c r="S10" s="49">
        <v>0.25</v>
      </c>
      <c r="T10" s="49">
        <v>0.21</v>
      </c>
      <c r="U10" s="49">
        <v>0.24</v>
      </c>
      <c r="V10" s="49">
        <v>0.22</v>
      </c>
    </row>
    <row r="11" spans="1:22" x14ac:dyDescent="0.2">
      <c r="A11" s="117" t="str">
        <f t="shared" si="0"/>
        <v>Total sexual offences</v>
      </c>
      <c r="B11" s="32" t="s">
        <v>113</v>
      </c>
      <c r="C11" s="22">
        <v>57</v>
      </c>
      <c r="D11" s="22">
        <v>55</v>
      </c>
      <c r="E11" s="22">
        <v>48</v>
      </c>
      <c r="F11" s="22">
        <v>51</v>
      </c>
      <c r="G11" s="22">
        <v>61</v>
      </c>
      <c r="H11" s="22">
        <v>78</v>
      </c>
      <c r="I11" s="22">
        <v>50</v>
      </c>
      <c r="J11" s="22">
        <v>71</v>
      </c>
      <c r="K11" s="22">
        <v>87</v>
      </c>
      <c r="L11" s="22">
        <v>95</v>
      </c>
      <c r="M11" s="52">
        <v>0.08</v>
      </c>
      <c r="N11" s="49">
        <v>0.08</v>
      </c>
      <c r="O11" s="49">
        <v>0.06</v>
      </c>
      <c r="P11" s="49">
        <v>0.06</v>
      </c>
      <c r="Q11" s="49">
        <v>0.08</v>
      </c>
      <c r="R11" s="49">
        <v>0.11</v>
      </c>
      <c r="S11" s="49">
        <v>0.08</v>
      </c>
      <c r="T11" s="49">
        <v>0.1</v>
      </c>
      <c r="U11" s="49">
        <v>0.11</v>
      </c>
      <c r="V11" s="49">
        <v>0.11</v>
      </c>
    </row>
    <row r="12" spans="1:22" x14ac:dyDescent="0.2">
      <c r="A12" s="117" t="str">
        <f t="shared" si="0"/>
        <v>Total sexual offences</v>
      </c>
      <c r="B12" s="32" t="s">
        <v>114</v>
      </c>
      <c r="C12" s="22">
        <v>26</v>
      </c>
      <c r="D12" s="22">
        <v>26</v>
      </c>
      <c r="E12" s="22">
        <v>29</v>
      </c>
      <c r="F12" s="22">
        <v>30</v>
      </c>
      <c r="G12" s="22">
        <v>37</v>
      </c>
      <c r="H12" s="22">
        <v>48</v>
      </c>
      <c r="I12" s="22">
        <v>45</v>
      </c>
      <c r="J12" s="22">
        <v>39</v>
      </c>
      <c r="K12" s="22">
        <v>39</v>
      </c>
      <c r="L12" s="22">
        <v>41</v>
      </c>
      <c r="M12" s="52">
        <v>0.04</v>
      </c>
      <c r="N12" s="49">
        <v>0.04</v>
      </c>
      <c r="O12" s="49">
        <v>0.04</v>
      </c>
      <c r="P12" s="49">
        <v>0.04</v>
      </c>
      <c r="Q12" s="49">
        <v>0.05</v>
      </c>
      <c r="R12" s="49">
        <v>7.0000000000000007E-2</v>
      </c>
      <c r="S12" s="49">
        <v>7.0000000000000007E-2</v>
      </c>
      <c r="T12" s="49">
        <v>0.05</v>
      </c>
      <c r="U12" s="49">
        <v>0.05</v>
      </c>
      <c r="V12" s="49">
        <v>0.05</v>
      </c>
    </row>
    <row r="13" spans="1:22" x14ac:dyDescent="0.2">
      <c r="A13" s="117" t="str">
        <f t="shared" si="0"/>
        <v>Total sexual offences</v>
      </c>
      <c r="B13" s="32" t="s">
        <v>89</v>
      </c>
      <c r="C13" s="22">
        <v>29</v>
      </c>
      <c r="D13" s="22">
        <v>59</v>
      </c>
      <c r="E13" s="22">
        <v>38</v>
      </c>
      <c r="F13" s="22">
        <v>39</v>
      </c>
      <c r="G13" s="22">
        <v>24</v>
      </c>
      <c r="H13" s="22">
        <v>19</v>
      </c>
      <c r="I13" s="22">
        <v>25</v>
      </c>
      <c r="J13" s="22">
        <v>13</v>
      </c>
      <c r="K13" s="22">
        <v>19</v>
      </c>
      <c r="L13" s="22">
        <v>23</v>
      </c>
      <c r="M13" s="52">
        <v>0.04</v>
      </c>
      <c r="N13" s="49">
        <v>0.08</v>
      </c>
      <c r="O13" s="49">
        <v>0.05</v>
      </c>
      <c r="P13" s="49">
        <v>0.05</v>
      </c>
      <c r="Q13" s="49">
        <v>0.03</v>
      </c>
      <c r="R13" s="49">
        <v>0.03</v>
      </c>
      <c r="S13" s="49">
        <v>0.04</v>
      </c>
      <c r="T13" s="49">
        <v>0.02</v>
      </c>
      <c r="U13" s="49">
        <v>0.02</v>
      </c>
      <c r="V13" s="49">
        <v>0.03</v>
      </c>
    </row>
    <row r="14" spans="1:22" x14ac:dyDescent="0.2">
      <c r="A14" s="117" t="str">
        <f t="shared" si="0"/>
        <v>Total sexual offences</v>
      </c>
      <c r="B14" s="32" t="s">
        <v>90</v>
      </c>
      <c r="C14" s="22">
        <v>7</v>
      </c>
      <c r="D14" s="22">
        <v>12</v>
      </c>
      <c r="E14" s="22">
        <v>10</v>
      </c>
      <c r="F14" s="22">
        <v>8</v>
      </c>
      <c r="G14" s="22">
        <v>14</v>
      </c>
      <c r="H14" s="22">
        <v>11</v>
      </c>
      <c r="I14" s="22">
        <v>14</v>
      </c>
      <c r="J14" s="22">
        <v>24</v>
      </c>
      <c r="K14" s="22">
        <v>15</v>
      </c>
      <c r="L14" s="22">
        <v>13</v>
      </c>
      <c r="M14" s="52">
        <v>0.01</v>
      </c>
      <c r="N14" s="49">
        <v>0.02</v>
      </c>
      <c r="O14" s="49">
        <v>0.01</v>
      </c>
      <c r="P14" s="49">
        <v>0.01</v>
      </c>
      <c r="Q14" s="49">
        <v>0.02</v>
      </c>
      <c r="R14" s="49">
        <v>0.02</v>
      </c>
      <c r="S14" s="49">
        <v>0.02</v>
      </c>
      <c r="T14" s="49">
        <v>0.03</v>
      </c>
      <c r="U14" s="49">
        <v>0.02</v>
      </c>
      <c r="V14" s="49">
        <v>0.01</v>
      </c>
    </row>
    <row r="15" spans="1:22" x14ac:dyDescent="0.2">
      <c r="A15" s="117" t="str">
        <f t="shared" si="0"/>
        <v>Total sexual offences</v>
      </c>
      <c r="B15" s="32" t="s">
        <v>91</v>
      </c>
      <c r="C15" s="22">
        <v>7</v>
      </c>
      <c r="D15" s="22">
        <v>10</v>
      </c>
      <c r="E15" s="22">
        <v>17</v>
      </c>
      <c r="F15" s="22">
        <v>14</v>
      </c>
      <c r="G15" s="22">
        <v>17</v>
      </c>
      <c r="H15" s="22">
        <v>9</v>
      </c>
      <c r="I15" s="22">
        <v>9</v>
      </c>
      <c r="J15" s="22">
        <v>12</v>
      </c>
      <c r="K15" s="22">
        <v>14</v>
      </c>
      <c r="L15" s="22">
        <v>11</v>
      </c>
      <c r="M15" s="52">
        <v>0.01</v>
      </c>
      <c r="N15" s="49">
        <v>0.01</v>
      </c>
      <c r="O15" s="49">
        <v>0.02</v>
      </c>
      <c r="P15" s="49">
        <v>0.02</v>
      </c>
      <c r="Q15" s="49">
        <v>0.02</v>
      </c>
      <c r="R15" s="49">
        <v>0.01</v>
      </c>
      <c r="S15" s="49">
        <v>0.01</v>
      </c>
      <c r="T15" s="49">
        <v>0.02</v>
      </c>
      <c r="U15" s="49">
        <v>0.02</v>
      </c>
      <c r="V15" s="49">
        <v>0.01</v>
      </c>
    </row>
    <row r="16" spans="1:22" x14ac:dyDescent="0.2">
      <c r="A16" s="117" t="str">
        <f t="shared" si="0"/>
        <v>Total sexual offences</v>
      </c>
      <c r="B16" s="32" t="s">
        <v>92</v>
      </c>
      <c r="C16" s="22">
        <v>0</v>
      </c>
      <c r="D16" s="22">
        <v>1</v>
      </c>
      <c r="E16" s="22">
        <v>1</v>
      </c>
      <c r="F16" s="22">
        <v>1</v>
      </c>
      <c r="G16" s="22">
        <v>2</v>
      </c>
      <c r="H16" s="22">
        <v>2</v>
      </c>
      <c r="I16" s="22">
        <v>0</v>
      </c>
      <c r="J16" s="22">
        <v>1</v>
      </c>
      <c r="K16" s="22">
        <v>1</v>
      </c>
      <c r="L16" s="22">
        <v>3</v>
      </c>
      <c r="M16" s="52">
        <v>0</v>
      </c>
      <c r="N16" s="49" t="s">
        <v>200</v>
      </c>
      <c r="O16" s="49" t="s">
        <v>200</v>
      </c>
      <c r="P16" s="49" t="s">
        <v>200</v>
      </c>
      <c r="Q16" s="49" t="s">
        <v>200</v>
      </c>
      <c r="R16" s="49" t="s">
        <v>200</v>
      </c>
      <c r="S16" s="49">
        <v>0</v>
      </c>
      <c r="T16" s="49" t="s">
        <v>200</v>
      </c>
      <c r="U16" s="49" t="s">
        <v>200</v>
      </c>
      <c r="V16" s="49" t="s">
        <v>200</v>
      </c>
    </row>
    <row r="17" spans="1:22" x14ac:dyDescent="0.2">
      <c r="A17" s="117" t="str">
        <f t="shared" si="0"/>
        <v>Total sexual offences</v>
      </c>
      <c r="B17" s="32" t="s">
        <v>15</v>
      </c>
      <c r="C17" s="22">
        <v>3</v>
      </c>
      <c r="D17" s="22">
        <v>2</v>
      </c>
      <c r="E17" s="22">
        <v>7</v>
      </c>
      <c r="F17" s="22">
        <v>3</v>
      </c>
      <c r="G17" s="22">
        <v>6</v>
      </c>
      <c r="H17" s="22">
        <v>5</v>
      </c>
      <c r="I17" s="22">
        <v>4</v>
      </c>
      <c r="J17" s="22">
        <v>5</v>
      </c>
      <c r="K17" s="22">
        <v>3</v>
      </c>
      <c r="L17" s="22">
        <v>4</v>
      </c>
      <c r="M17" s="52" t="s">
        <v>200</v>
      </c>
      <c r="N17" s="49" t="s">
        <v>200</v>
      </c>
      <c r="O17" s="49">
        <v>0.01</v>
      </c>
      <c r="P17" s="49" t="s">
        <v>200</v>
      </c>
      <c r="Q17" s="49">
        <v>0.01</v>
      </c>
      <c r="R17" s="49">
        <v>0.01</v>
      </c>
      <c r="S17" s="49">
        <v>0.01</v>
      </c>
      <c r="T17" s="49">
        <v>0.01</v>
      </c>
      <c r="U17" s="49" t="s">
        <v>200</v>
      </c>
      <c r="V17" s="49" t="s">
        <v>200</v>
      </c>
    </row>
    <row r="18" spans="1:22" x14ac:dyDescent="0.2">
      <c r="A18" s="117" t="str">
        <f t="shared" si="0"/>
        <v>Total sexual offences</v>
      </c>
      <c r="B18" s="32" t="s">
        <v>93</v>
      </c>
      <c r="C18" s="22">
        <v>0</v>
      </c>
      <c r="D18" s="22">
        <v>4</v>
      </c>
      <c r="E18" s="22">
        <v>1</v>
      </c>
      <c r="F18" s="22">
        <v>5</v>
      </c>
      <c r="G18" s="22">
        <v>4</v>
      </c>
      <c r="H18" s="22">
        <v>3</v>
      </c>
      <c r="I18" s="22">
        <v>0</v>
      </c>
      <c r="J18" s="22">
        <v>2</v>
      </c>
      <c r="K18" s="22">
        <v>4</v>
      </c>
      <c r="L18" s="22">
        <v>6</v>
      </c>
      <c r="M18" s="52">
        <v>0</v>
      </c>
      <c r="N18" s="49">
        <v>0.01</v>
      </c>
      <c r="O18" s="49" t="s">
        <v>200</v>
      </c>
      <c r="P18" s="49">
        <v>0.01</v>
      </c>
      <c r="Q18" s="49">
        <v>0.01</v>
      </c>
      <c r="R18" s="49" t="s">
        <v>200</v>
      </c>
      <c r="S18" s="49">
        <v>0</v>
      </c>
      <c r="T18" s="49" t="s">
        <v>200</v>
      </c>
      <c r="U18" s="49">
        <v>0.01</v>
      </c>
      <c r="V18" s="49">
        <v>0.01</v>
      </c>
    </row>
    <row r="19" spans="1:22" x14ac:dyDescent="0.2">
      <c r="A19" s="118" t="str">
        <f t="shared" si="0"/>
        <v>Total sexual offences</v>
      </c>
      <c r="B19" s="31" t="s">
        <v>0</v>
      </c>
      <c r="C19" s="90">
        <v>720</v>
      </c>
      <c r="D19" s="90">
        <v>724</v>
      </c>
      <c r="E19" s="90">
        <v>748</v>
      </c>
      <c r="F19" s="90">
        <v>802</v>
      </c>
      <c r="G19" s="90">
        <v>796</v>
      </c>
      <c r="H19" s="90">
        <v>701</v>
      </c>
      <c r="I19" s="90">
        <v>616</v>
      </c>
      <c r="J19" s="90">
        <v>739</v>
      </c>
      <c r="K19" s="90">
        <v>793</v>
      </c>
      <c r="L19" s="90">
        <v>889</v>
      </c>
      <c r="M19" s="88">
        <v>1</v>
      </c>
      <c r="N19" s="89">
        <v>1</v>
      </c>
      <c r="O19" s="89">
        <v>1</v>
      </c>
      <c r="P19" s="89">
        <v>1</v>
      </c>
      <c r="Q19" s="89">
        <v>1</v>
      </c>
      <c r="R19" s="89">
        <v>1</v>
      </c>
      <c r="S19" s="89">
        <v>1</v>
      </c>
      <c r="T19" s="89">
        <v>1</v>
      </c>
      <c r="U19" s="89">
        <v>1</v>
      </c>
      <c r="V19" s="89">
        <v>1</v>
      </c>
    </row>
    <row r="20" spans="1:22" s="28" customFormat="1" ht="14.25" customHeight="1" x14ac:dyDescent="0.2">
      <c r="A20" s="117" t="s">
        <v>123</v>
      </c>
      <c r="B20" s="32" t="s">
        <v>88</v>
      </c>
      <c r="C20" s="22">
        <v>251</v>
      </c>
      <c r="D20" s="22">
        <v>208</v>
      </c>
      <c r="E20" s="22">
        <v>211</v>
      </c>
      <c r="F20" s="22">
        <v>272</v>
      </c>
      <c r="G20" s="22">
        <v>228</v>
      </c>
      <c r="H20" s="22">
        <v>211</v>
      </c>
      <c r="I20" s="22">
        <v>181</v>
      </c>
      <c r="J20" s="22">
        <v>228</v>
      </c>
      <c r="K20" s="22">
        <v>257</v>
      </c>
      <c r="L20" s="22">
        <v>309</v>
      </c>
      <c r="M20" s="52">
        <v>0.96</v>
      </c>
      <c r="N20" s="49">
        <v>0.9</v>
      </c>
      <c r="O20" s="49">
        <v>0.92</v>
      </c>
      <c r="P20" s="49">
        <v>0.93</v>
      </c>
      <c r="Q20" s="49">
        <v>0.91</v>
      </c>
      <c r="R20" s="49">
        <v>0.86</v>
      </c>
      <c r="S20" s="49">
        <v>0.86</v>
      </c>
      <c r="T20" s="49">
        <v>0.84</v>
      </c>
      <c r="U20" s="49">
        <v>0.82</v>
      </c>
      <c r="V20" s="49">
        <v>0.87</v>
      </c>
    </row>
    <row r="21" spans="1:22" s="28" customFormat="1" ht="14.25" customHeight="1" x14ac:dyDescent="0.2">
      <c r="A21" s="117" t="str">
        <f t="shared" si="0"/>
        <v>Sexual violation</v>
      </c>
      <c r="B21" s="32" t="s">
        <v>112</v>
      </c>
      <c r="C21" s="22">
        <v>9</v>
      </c>
      <c r="D21" s="22">
        <v>16</v>
      </c>
      <c r="E21" s="22">
        <v>13</v>
      </c>
      <c r="F21" s="22">
        <v>19</v>
      </c>
      <c r="G21" s="22">
        <v>20</v>
      </c>
      <c r="H21" s="22">
        <v>27</v>
      </c>
      <c r="I21" s="22">
        <v>24</v>
      </c>
      <c r="J21" s="22">
        <v>34</v>
      </c>
      <c r="K21" s="22">
        <v>47</v>
      </c>
      <c r="L21" s="22">
        <v>42</v>
      </c>
      <c r="M21" s="52">
        <v>0.03</v>
      </c>
      <c r="N21" s="49">
        <v>7.0000000000000007E-2</v>
      </c>
      <c r="O21" s="49">
        <v>0.06</v>
      </c>
      <c r="P21" s="49">
        <v>0.06</v>
      </c>
      <c r="Q21" s="49">
        <v>0.08</v>
      </c>
      <c r="R21" s="49">
        <v>0.11</v>
      </c>
      <c r="S21" s="49">
        <v>0.11</v>
      </c>
      <c r="T21" s="49">
        <v>0.13</v>
      </c>
      <c r="U21" s="49">
        <v>0.15</v>
      </c>
      <c r="V21" s="49">
        <v>0.12</v>
      </c>
    </row>
    <row r="22" spans="1:22" s="28" customFormat="1" ht="14.25" customHeight="1" x14ac:dyDescent="0.2">
      <c r="A22" s="117" t="str">
        <f t="shared" si="0"/>
        <v>Sexual violation</v>
      </c>
      <c r="B22" s="32" t="s">
        <v>113</v>
      </c>
      <c r="C22" s="22">
        <v>1</v>
      </c>
      <c r="D22" s="22">
        <v>2</v>
      </c>
      <c r="E22" s="22">
        <v>1</v>
      </c>
      <c r="F22" s="22">
        <v>0</v>
      </c>
      <c r="G22" s="22">
        <v>0</v>
      </c>
      <c r="H22" s="22">
        <v>3</v>
      </c>
      <c r="I22" s="22">
        <v>4</v>
      </c>
      <c r="J22" s="22">
        <v>6</v>
      </c>
      <c r="K22" s="22">
        <v>2</v>
      </c>
      <c r="L22" s="22">
        <v>5</v>
      </c>
      <c r="M22" s="52" t="s">
        <v>200</v>
      </c>
      <c r="N22" s="49">
        <v>0.01</v>
      </c>
      <c r="O22" s="49" t="s">
        <v>200</v>
      </c>
      <c r="P22" s="49">
        <v>0</v>
      </c>
      <c r="Q22" s="49">
        <v>0</v>
      </c>
      <c r="R22" s="49">
        <v>0.01</v>
      </c>
      <c r="S22" s="49">
        <v>0.02</v>
      </c>
      <c r="T22" s="49">
        <v>0.02</v>
      </c>
      <c r="U22" s="49">
        <v>0.01</v>
      </c>
      <c r="V22" s="49">
        <v>0.01</v>
      </c>
    </row>
    <row r="23" spans="1:22" s="28" customFormat="1" ht="14.25" customHeight="1" x14ac:dyDescent="0.2">
      <c r="A23" s="117" t="str">
        <f t="shared" si="0"/>
        <v>Sexual violation</v>
      </c>
      <c r="B23" s="32" t="s">
        <v>114</v>
      </c>
      <c r="C23" s="22">
        <v>0</v>
      </c>
      <c r="D23" s="22">
        <v>2</v>
      </c>
      <c r="E23" s="22">
        <v>2</v>
      </c>
      <c r="F23" s="22">
        <v>2</v>
      </c>
      <c r="G23" s="22">
        <v>3</v>
      </c>
      <c r="H23" s="22">
        <v>3</v>
      </c>
      <c r="I23" s="22">
        <v>1</v>
      </c>
      <c r="J23" s="22">
        <v>2</v>
      </c>
      <c r="K23" s="22">
        <v>3</v>
      </c>
      <c r="L23" s="22">
        <v>0</v>
      </c>
      <c r="M23" s="52">
        <v>0</v>
      </c>
      <c r="N23" s="49">
        <v>0.01</v>
      </c>
      <c r="O23" s="49">
        <v>0.01</v>
      </c>
      <c r="P23" s="49">
        <v>0.01</v>
      </c>
      <c r="Q23" s="49">
        <v>0.01</v>
      </c>
      <c r="R23" s="49">
        <v>0.01</v>
      </c>
      <c r="S23" s="49" t="s">
        <v>200</v>
      </c>
      <c r="T23" s="49">
        <v>0.01</v>
      </c>
      <c r="U23" s="49">
        <v>0.01</v>
      </c>
      <c r="V23" s="49">
        <v>0</v>
      </c>
    </row>
    <row r="24" spans="1:22" s="28" customFormat="1" ht="14.25" customHeight="1" x14ac:dyDescent="0.2">
      <c r="A24" s="117" t="str">
        <f t="shared" si="0"/>
        <v>Sexual violation</v>
      </c>
      <c r="B24" s="32" t="s">
        <v>89</v>
      </c>
      <c r="C24" s="22">
        <v>0</v>
      </c>
      <c r="D24" s="22">
        <v>0</v>
      </c>
      <c r="E24" s="22">
        <v>0</v>
      </c>
      <c r="F24" s="22">
        <v>0</v>
      </c>
      <c r="G24" s="22">
        <v>0</v>
      </c>
      <c r="H24" s="22">
        <v>0</v>
      </c>
      <c r="I24" s="22">
        <v>0</v>
      </c>
      <c r="J24" s="22">
        <v>0</v>
      </c>
      <c r="K24" s="22">
        <v>0</v>
      </c>
      <c r="L24" s="22">
        <v>0</v>
      </c>
      <c r="M24" s="52">
        <v>0</v>
      </c>
      <c r="N24" s="49">
        <v>0</v>
      </c>
      <c r="O24" s="49">
        <v>0</v>
      </c>
      <c r="P24" s="49">
        <v>0</v>
      </c>
      <c r="Q24" s="49">
        <v>0</v>
      </c>
      <c r="R24" s="49">
        <v>0</v>
      </c>
      <c r="S24" s="49">
        <v>0</v>
      </c>
      <c r="T24" s="49">
        <v>0</v>
      </c>
      <c r="U24" s="49">
        <v>0</v>
      </c>
      <c r="V24" s="49">
        <v>0</v>
      </c>
    </row>
    <row r="25" spans="1:22" s="28" customFormat="1" ht="14.25" customHeight="1" x14ac:dyDescent="0.2">
      <c r="A25" s="117" t="str">
        <f t="shared" si="0"/>
        <v>Sexual violation</v>
      </c>
      <c r="B25" s="32" t="s">
        <v>90</v>
      </c>
      <c r="C25" s="22">
        <v>0</v>
      </c>
      <c r="D25" s="22">
        <v>0</v>
      </c>
      <c r="E25" s="22">
        <v>0</v>
      </c>
      <c r="F25" s="22">
        <v>0</v>
      </c>
      <c r="G25" s="22">
        <v>0</v>
      </c>
      <c r="H25" s="22">
        <v>0</v>
      </c>
      <c r="I25" s="22">
        <v>0</v>
      </c>
      <c r="J25" s="22">
        <v>0</v>
      </c>
      <c r="K25" s="22">
        <v>1</v>
      </c>
      <c r="L25" s="22">
        <v>0</v>
      </c>
      <c r="M25" s="52">
        <v>0</v>
      </c>
      <c r="N25" s="49">
        <v>0</v>
      </c>
      <c r="O25" s="49">
        <v>0</v>
      </c>
      <c r="P25" s="49">
        <v>0</v>
      </c>
      <c r="Q25" s="49">
        <v>0</v>
      </c>
      <c r="R25" s="49">
        <v>0</v>
      </c>
      <c r="S25" s="49">
        <v>0</v>
      </c>
      <c r="T25" s="49">
        <v>0</v>
      </c>
      <c r="U25" s="49" t="s">
        <v>200</v>
      </c>
      <c r="V25" s="49">
        <v>0</v>
      </c>
    </row>
    <row r="26" spans="1:22" s="28" customFormat="1" ht="14.25" customHeight="1" x14ac:dyDescent="0.2">
      <c r="A26" s="117" t="str">
        <f t="shared" si="0"/>
        <v>Sexual violation</v>
      </c>
      <c r="B26" s="32" t="s">
        <v>91</v>
      </c>
      <c r="C26" s="22">
        <v>0</v>
      </c>
      <c r="D26" s="22">
        <v>0</v>
      </c>
      <c r="E26" s="22">
        <v>0</v>
      </c>
      <c r="F26" s="22">
        <v>0</v>
      </c>
      <c r="G26" s="22">
        <v>0</v>
      </c>
      <c r="H26" s="22">
        <v>0</v>
      </c>
      <c r="I26" s="22">
        <v>0</v>
      </c>
      <c r="J26" s="22">
        <v>0</v>
      </c>
      <c r="K26" s="22">
        <v>0</v>
      </c>
      <c r="L26" s="22">
        <v>0</v>
      </c>
      <c r="M26" s="52">
        <v>0</v>
      </c>
      <c r="N26" s="49">
        <v>0</v>
      </c>
      <c r="O26" s="49">
        <v>0</v>
      </c>
      <c r="P26" s="49">
        <v>0</v>
      </c>
      <c r="Q26" s="49">
        <v>0</v>
      </c>
      <c r="R26" s="49">
        <v>0</v>
      </c>
      <c r="S26" s="49">
        <v>0</v>
      </c>
      <c r="T26" s="49">
        <v>0</v>
      </c>
      <c r="U26" s="49">
        <v>0</v>
      </c>
      <c r="V26" s="49">
        <v>0</v>
      </c>
    </row>
    <row r="27" spans="1:22" s="28" customFormat="1" ht="14.25" customHeight="1" x14ac:dyDescent="0.2">
      <c r="A27" s="117" t="str">
        <f t="shared" si="0"/>
        <v>Sexual violation</v>
      </c>
      <c r="B27" s="32" t="s">
        <v>92</v>
      </c>
      <c r="C27" s="22">
        <v>0</v>
      </c>
      <c r="D27" s="22">
        <v>0</v>
      </c>
      <c r="E27" s="22">
        <v>0</v>
      </c>
      <c r="F27" s="22">
        <v>0</v>
      </c>
      <c r="G27" s="22">
        <v>0</v>
      </c>
      <c r="H27" s="22">
        <v>0</v>
      </c>
      <c r="I27" s="22">
        <v>0</v>
      </c>
      <c r="J27" s="22">
        <v>0</v>
      </c>
      <c r="K27" s="22">
        <v>0</v>
      </c>
      <c r="L27" s="22">
        <v>0</v>
      </c>
      <c r="M27" s="52">
        <v>0</v>
      </c>
      <c r="N27" s="49">
        <v>0</v>
      </c>
      <c r="O27" s="49">
        <v>0</v>
      </c>
      <c r="P27" s="49">
        <v>0</v>
      </c>
      <c r="Q27" s="49">
        <v>0</v>
      </c>
      <c r="R27" s="49">
        <v>0</v>
      </c>
      <c r="S27" s="49">
        <v>0</v>
      </c>
      <c r="T27" s="49">
        <v>0</v>
      </c>
      <c r="U27" s="49">
        <v>0</v>
      </c>
      <c r="V27" s="49">
        <v>0</v>
      </c>
    </row>
    <row r="28" spans="1:22" s="28" customFormat="1" ht="14.25" customHeight="1" x14ac:dyDescent="0.2">
      <c r="A28" s="117" t="str">
        <f t="shared" si="0"/>
        <v>Sexual violation</v>
      </c>
      <c r="B28" s="32" t="s">
        <v>15</v>
      </c>
      <c r="C28" s="22">
        <v>1</v>
      </c>
      <c r="D28" s="22">
        <v>0</v>
      </c>
      <c r="E28" s="22">
        <v>2</v>
      </c>
      <c r="F28" s="22">
        <v>0</v>
      </c>
      <c r="G28" s="22">
        <v>0</v>
      </c>
      <c r="H28" s="22">
        <v>1</v>
      </c>
      <c r="I28" s="22">
        <v>1</v>
      </c>
      <c r="J28" s="22">
        <v>1</v>
      </c>
      <c r="K28" s="22">
        <v>1</v>
      </c>
      <c r="L28" s="22">
        <v>1</v>
      </c>
      <c r="M28" s="52" t="s">
        <v>200</v>
      </c>
      <c r="N28" s="49">
        <v>0</v>
      </c>
      <c r="O28" s="49">
        <v>0.01</v>
      </c>
      <c r="P28" s="49">
        <v>0</v>
      </c>
      <c r="Q28" s="49">
        <v>0</v>
      </c>
      <c r="R28" s="49" t="s">
        <v>200</v>
      </c>
      <c r="S28" s="49" t="s">
        <v>200</v>
      </c>
      <c r="T28" s="49" t="s">
        <v>200</v>
      </c>
      <c r="U28" s="49" t="s">
        <v>200</v>
      </c>
      <c r="V28" s="49" t="s">
        <v>200</v>
      </c>
    </row>
    <row r="29" spans="1:22" s="28" customFormat="1" ht="14.25" customHeight="1" x14ac:dyDescent="0.2">
      <c r="A29" s="117" t="str">
        <f t="shared" si="0"/>
        <v>Sexual violation</v>
      </c>
      <c r="B29" s="32" t="s">
        <v>93</v>
      </c>
      <c r="C29" s="22">
        <v>0</v>
      </c>
      <c r="D29" s="22">
        <v>2</v>
      </c>
      <c r="E29" s="22">
        <v>0</v>
      </c>
      <c r="F29" s="22">
        <v>0</v>
      </c>
      <c r="G29" s="22">
        <v>0</v>
      </c>
      <c r="H29" s="22">
        <v>1</v>
      </c>
      <c r="I29" s="22">
        <v>0</v>
      </c>
      <c r="J29" s="22">
        <v>0</v>
      </c>
      <c r="K29" s="22">
        <v>1</v>
      </c>
      <c r="L29" s="22">
        <v>0</v>
      </c>
      <c r="M29" s="52">
        <v>0</v>
      </c>
      <c r="N29" s="49">
        <v>0.01</v>
      </c>
      <c r="O29" s="49">
        <v>0</v>
      </c>
      <c r="P29" s="49">
        <v>0</v>
      </c>
      <c r="Q29" s="49">
        <v>0</v>
      </c>
      <c r="R29" s="49" t="s">
        <v>200</v>
      </c>
      <c r="S29" s="49">
        <v>0</v>
      </c>
      <c r="T29" s="49">
        <v>0</v>
      </c>
      <c r="U29" s="49" t="s">
        <v>200</v>
      </c>
      <c r="V29" s="49">
        <v>0</v>
      </c>
    </row>
    <row r="30" spans="1:22" s="28" customFormat="1" ht="14.25" customHeight="1" x14ac:dyDescent="0.2">
      <c r="A30" s="118" t="str">
        <f t="shared" si="0"/>
        <v>Sexual violation</v>
      </c>
      <c r="B30" s="40" t="s">
        <v>0</v>
      </c>
      <c r="C30" s="90">
        <v>262</v>
      </c>
      <c r="D30" s="90">
        <v>230</v>
      </c>
      <c r="E30" s="90">
        <v>229</v>
      </c>
      <c r="F30" s="90">
        <v>293</v>
      </c>
      <c r="G30" s="90">
        <v>251</v>
      </c>
      <c r="H30" s="90">
        <v>246</v>
      </c>
      <c r="I30" s="90">
        <v>211</v>
      </c>
      <c r="J30" s="90">
        <v>271</v>
      </c>
      <c r="K30" s="90">
        <v>312</v>
      </c>
      <c r="L30" s="90">
        <v>357</v>
      </c>
      <c r="M30" s="88">
        <v>1</v>
      </c>
      <c r="N30" s="89">
        <v>1</v>
      </c>
      <c r="O30" s="89">
        <v>1</v>
      </c>
      <c r="P30" s="89">
        <v>1</v>
      </c>
      <c r="Q30" s="89">
        <v>1</v>
      </c>
      <c r="R30" s="89">
        <v>1</v>
      </c>
      <c r="S30" s="89">
        <v>1</v>
      </c>
      <c r="T30" s="89">
        <v>1</v>
      </c>
      <c r="U30" s="89">
        <v>1</v>
      </c>
      <c r="V30" s="89">
        <v>1</v>
      </c>
    </row>
    <row r="31" spans="1:22" s="28" customFormat="1" ht="14.25" customHeight="1" x14ac:dyDescent="0.2">
      <c r="A31" s="127" t="s">
        <v>130</v>
      </c>
      <c r="B31" s="32" t="s">
        <v>88</v>
      </c>
      <c r="C31" s="22">
        <v>35</v>
      </c>
      <c r="D31" s="22">
        <v>29</v>
      </c>
      <c r="E31" s="22">
        <v>25</v>
      </c>
      <c r="F31" s="22">
        <v>35</v>
      </c>
      <c r="G31" s="22">
        <v>29</v>
      </c>
      <c r="H31" s="22">
        <v>25</v>
      </c>
      <c r="I31" s="22">
        <v>29</v>
      </c>
      <c r="J31" s="22">
        <v>27</v>
      </c>
      <c r="K31" s="22">
        <v>29</v>
      </c>
      <c r="L31" s="22">
        <v>26</v>
      </c>
      <c r="M31" s="52">
        <v>0.88</v>
      </c>
      <c r="N31" s="49">
        <v>0.88</v>
      </c>
      <c r="O31" s="49">
        <v>1</v>
      </c>
      <c r="P31" s="49">
        <v>0.97</v>
      </c>
      <c r="Q31" s="49">
        <v>0.97</v>
      </c>
      <c r="R31" s="49">
        <v>0.83</v>
      </c>
      <c r="S31" s="49">
        <v>0.83</v>
      </c>
      <c r="T31" s="49">
        <v>0.82</v>
      </c>
      <c r="U31" s="49">
        <v>0.83</v>
      </c>
      <c r="V31" s="49">
        <v>0.72</v>
      </c>
    </row>
    <row r="32" spans="1:22" s="28" customFormat="1" ht="14.25" customHeight="1" x14ac:dyDescent="0.2">
      <c r="A32" s="117" t="str">
        <f t="shared" ref="A32:A41" si="1">A31</f>
        <v>Attempted sexual violation</v>
      </c>
      <c r="B32" s="32" t="s">
        <v>112</v>
      </c>
      <c r="C32" s="22">
        <v>4</v>
      </c>
      <c r="D32" s="22">
        <v>3</v>
      </c>
      <c r="E32" s="22">
        <v>0</v>
      </c>
      <c r="F32" s="22">
        <v>1</v>
      </c>
      <c r="G32" s="22">
        <v>0</v>
      </c>
      <c r="H32" s="22">
        <v>4</v>
      </c>
      <c r="I32" s="22">
        <v>4</v>
      </c>
      <c r="J32" s="22">
        <v>5</v>
      </c>
      <c r="K32" s="22">
        <v>3</v>
      </c>
      <c r="L32" s="22">
        <v>9</v>
      </c>
      <c r="M32" s="52">
        <v>0.1</v>
      </c>
      <c r="N32" s="49">
        <v>0.09</v>
      </c>
      <c r="O32" s="49">
        <v>0</v>
      </c>
      <c r="P32" s="49">
        <v>0.03</v>
      </c>
      <c r="Q32" s="49">
        <v>0</v>
      </c>
      <c r="R32" s="49">
        <v>0.13</v>
      </c>
      <c r="S32" s="49">
        <v>0.11</v>
      </c>
      <c r="T32" s="49">
        <v>0.15</v>
      </c>
      <c r="U32" s="49">
        <v>0.09</v>
      </c>
      <c r="V32" s="49">
        <v>0.25</v>
      </c>
    </row>
    <row r="33" spans="1:22" s="28" customFormat="1" ht="14.25" customHeight="1" x14ac:dyDescent="0.2">
      <c r="A33" s="117" t="str">
        <f t="shared" si="1"/>
        <v>Attempted sexual violation</v>
      </c>
      <c r="B33" s="32" t="s">
        <v>113</v>
      </c>
      <c r="C33" s="22">
        <v>0</v>
      </c>
      <c r="D33" s="22">
        <v>1</v>
      </c>
      <c r="E33" s="22">
        <v>0</v>
      </c>
      <c r="F33" s="22">
        <v>0</v>
      </c>
      <c r="G33" s="22">
        <v>0</v>
      </c>
      <c r="H33" s="22">
        <v>1</v>
      </c>
      <c r="I33" s="22">
        <v>0</v>
      </c>
      <c r="J33" s="22">
        <v>0</v>
      </c>
      <c r="K33" s="22">
        <v>0</v>
      </c>
      <c r="L33" s="22">
        <v>0</v>
      </c>
      <c r="M33" s="52">
        <v>0</v>
      </c>
      <c r="N33" s="49">
        <v>0.03</v>
      </c>
      <c r="O33" s="49">
        <v>0</v>
      </c>
      <c r="P33" s="49">
        <v>0</v>
      </c>
      <c r="Q33" s="49">
        <v>0</v>
      </c>
      <c r="R33" s="49">
        <v>0.03</v>
      </c>
      <c r="S33" s="49">
        <v>0</v>
      </c>
      <c r="T33" s="49">
        <v>0</v>
      </c>
      <c r="U33" s="49">
        <v>0</v>
      </c>
      <c r="V33" s="49">
        <v>0</v>
      </c>
    </row>
    <row r="34" spans="1:22" s="28" customFormat="1" ht="14.25" customHeight="1" x14ac:dyDescent="0.2">
      <c r="A34" s="117" t="str">
        <f t="shared" si="1"/>
        <v>Attempted sexual violation</v>
      </c>
      <c r="B34" s="32" t="s">
        <v>114</v>
      </c>
      <c r="C34" s="22">
        <v>1</v>
      </c>
      <c r="D34" s="22">
        <v>0</v>
      </c>
      <c r="E34" s="22">
        <v>0</v>
      </c>
      <c r="F34" s="22">
        <v>0</v>
      </c>
      <c r="G34" s="22">
        <v>1</v>
      </c>
      <c r="H34" s="22">
        <v>0</v>
      </c>
      <c r="I34" s="22">
        <v>1</v>
      </c>
      <c r="J34" s="22">
        <v>0</v>
      </c>
      <c r="K34" s="22">
        <v>1</v>
      </c>
      <c r="L34" s="22">
        <v>0</v>
      </c>
      <c r="M34" s="52">
        <v>0.03</v>
      </c>
      <c r="N34" s="49">
        <v>0</v>
      </c>
      <c r="O34" s="49">
        <v>0</v>
      </c>
      <c r="P34" s="49">
        <v>0</v>
      </c>
      <c r="Q34" s="49">
        <v>0.03</v>
      </c>
      <c r="R34" s="49">
        <v>0</v>
      </c>
      <c r="S34" s="49">
        <v>0.03</v>
      </c>
      <c r="T34" s="49">
        <v>0</v>
      </c>
      <c r="U34" s="49">
        <v>0.03</v>
      </c>
      <c r="V34" s="49">
        <v>0</v>
      </c>
    </row>
    <row r="35" spans="1:22" s="28" customFormat="1" ht="14.25" customHeight="1" x14ac:dyDescent="0.2">
      <c r="A35" s="117" t="str">
        <f t="shared" si="1"/>
        <v>Attempted sexual violation</v>
      </c>
      <c r="B35" s="32" t="s">
        <v>89</v>
      </c>
      <c r="C35" s="22">
        <v>0</v>
      </c>
      <c r="D35" s="22">
        <v>0</v>
      </c>
      <c r="E35" s="22">
        <v>0</v>
      </c>
      <c r="F35" s="22">
        <v>0</v>
      </c>
      <c r="G35" s="22">
        <v>0</v>
      </c>
      <c r="H35" s="22">
        <v>0</v>
      </c>
      <c r="I35" s="22">
        <v>0</v>
      </c>
      <c r="J35" s="22">
        <v>0</v>
      </c>
      <c r="K35" s="22">
        <v>0</v>
      </c>
      <c r="L35" s="22">
        <v>1</v>
      </c>
      <c r="M35" s="52">
        <v>0</v>
      </c>
      <c r="N35" s="49">
        <v>0</v>
      </c>
      <c r="O35" s="49">
        <v>0</v>
      </c>
      <c r="P35" s="49">
        <v>0</v>
      </c>
      <c r="Q35" s="49">
        <v>0</v>
      </c>
      <c r="R35" s="49">
        <v>0</v>
      </c>
      <c r="S35" s="49">
        <v>0</v>
      </c>
      <c r="T35" s="49">
        <v>0</v>
      </c>
      <c r="U35" s="49">
        <v>0</v>
      </c>
      <c r="V35" s="49">
        <v>0.03</v>
      </c>
    </row>
    <row r="36" spans="1:22" s="28" customFormat="1" ht="14.25" customHeight="1" x14ac:dyDescent="0.2">
      <c r="A36" s="117" t="str">
        <f t="shared" si="1"/>
        <v>Attempted sexual violation</v>
      </c>
      <c r="B36" s="32" t="s">
        <v>90</v>
      </c>
      <c r="C36" s="22">
        <v>0</v>
      </c>
      <c r="D36" s="22">
        <v>0</v>
      </c>
      <c r="E36" s="22">
        <v>0</v>
      </c>
      <c r="F36" s="22">
        <v>0</v>
      </c>
      <c r="G36" s="22">
        <v>0</v>
      </c>
      <c r="H36" s="22">
        <v>0</v>
      </c>
      <c r="I36" s="22">
        <v>0</v>
      </c>
      <c r="J36" s="22">
        <v>0</v>
      </c>
      <c r="K36" s="22">
        <v>1</v>
      </c>
      <c r="L36" s="22">
        <v>0</v>
      </c>
      <c r="M36" s="52">
        <v>0</v>
      </c>
      <c r="N36" s="49">
        <v>0</v>
      </c>
      <c r="O36" s="49">
        <v>0</v>
      </c>
      <c r="P36" s="49">
        <v>0</v>
      </c>
      <c r="Q36" s="49">
        <v>0</v>
      </c>
      <c r="R36" s="49">
        <v>0</v>
      </c>
      <c r="S36" s="49">
        <v>0</v>
      </c>
      <c r="T36" s="49">
        <v>0</v>
      </c>
      <c r="U36" s="49">
        <v>0.03</v>
      </c>
      <c r="V36" s="49">
        <v>0</v>
      </c>
    </row>
    <row r="37" spans="1:22" s="28" customFormat="1" ht="14.25" customHeight="1" x14ac:dyDescent="0.2">
      <c r="A37" s="117" t="str">
        <f t="shared" si="1"/>
        <v>Attempted sexual violation</v>
      </c>
      <c r="B37" s="32" t="s">
        <v>91</v>
      </c>
      <c r="C37" s="22">
        <v>0</v>
      </c>
      <c r="D37" s="22">
        <v>0</v>
      </c>
      <c r="E37" s="22">
        <v>0</v>
      </c>
      <c r="F37" s="22">
        <v>0</v>
      </c>
      <c r="G37" s="22">
        <v>0</v>
      </c>
      <c r="H37" s="22">
        <v>0</v>
      </c>
      <c r="I37" s="22">
        <v>0</v>
      </c>
      <c r="J37" s="22">
        <v>0</v>
      </c>
      <c r="K37" s="22">
        <v>0</v>
      </c>
      <c r="L37" s="22">
        <v>0</v>
      </c>
      <c r="M37" s="52">
        <v>0</v>
      </c>
      <c r="N37" s="49">
        <v>0</v>
      </c>
      <c r="O37" s="49">
        <v>0</v>
      </c>
      <c r="P37" s="49">
        <v>0</v>
      </c>
      <c r="Q37" s="49">
        <v>0</v>
      </c>
      <c r="R37" s="49">
        <v>0</v>
      </c>
      <c r="S37" s="49">
        <v>0</v>
      </c>
      <c r="T37" s="49">
        <v>0</v>
      </c>
      <c r="U37" s="49">
        <v>0</v>
      </c>
      <c r="V37" s="49">
        <v>0</v>
      </c>
    </row>
    <row r="38" spans="1:22" s="28" customFormat="1" ht="14.25" customHeight="1" x14ac:dyDescent="0.2">
      <c r="A38" s="117" t="str">
        <f t="shared" si="1"/>
        <v>Attempted sexual violation</v>
      </c>
      <c r="B38" s="32" t="s">
        <v>92</v>
      </c>
      <c r="C38" s="22">
        <v>0</v>
      </c>
      <c r="D38" s="22">
        <v>0</v>
      </c>
      <c r="E38" s="22">
        <v>0</v>
      </c>
      <c r="F38" s="22">
        <v>0</v>
      </c>
      <c r="G38" s="22">
        <v>0</v>
      </c>
      <c r="H38" s="22">
        <v>0</v>
      </c>
      <c r="I38" s="22">
        <v>0</v>
      </c>
      <c r="J38" s="22">
        <v>0</v>
      </c>
      <c r="K38" s="22">
        <v>0</v>
      </c>
      <c r="L38" s="22">
        <v>0</v>
      </c>
      <c r="M38" s="52">
        <v>0</v>
      </c>
      <c r="N38" s="49">
        <v>0</v>
      </c>
      <c r="O38" s="49">
        <v>0</v>
      </c>
      <c r="P38" s="49">
        <v>0</v>
      </c>
      <c r="Q38" s="49">
        <v>0</v>
      </c>
      <c r="R38" s="49">
        <v>0</v>
      </c>
      <c r="S38" s="49">
        <v>0</v>
      </c>
      <c r="T38" s="49">
        <v>0</v>
      </c>
      <c r="U38" s="49">
        <v>0</v>
      </c>
      <c r="V38" s="49">
        <v>0</v>
      </c>
    </row>
    <row r="39" spans="1:22" s="28" customFormat="1" ht="14.25" customHeight="1" x14ac:dyDescent="0.2">
      <c r="A39" s="117" t="str">
        <f t="shared" si="1"/>
        <v>Attempted sexual violation</v>
      </c>
      <c r="B39" s="32" t="s">
        <v>15</v>
      </c>
      <c r="C39" s="22">
        <v>0</v>
      </c>
      <c r="D39" s="22">
        <v>0</v>
      </c>
      <c r="E39" s="22">
        <v>0</v>
      </c>
      <c r="F39" s="22">
        <v>0</v>
      </c>
      <c r="G39" s="22">
        <v>0</v>
      </c>
      <c r="H39" s="22">
        <v>0</v>
      </c>
      <c r="I39" s="22">
        <v>0</v>
      </c>
      <c r="J39" s="22">
        <v>1</v>
      </c>
      <c r="K39" s="22">
        <v>0</v>
      </c>
      <c r="L39" s="22">
        <v>0</v>
      </c>
      <c r="M39" s="52">
        <v>0</v>
      </c>
      <c r="N39" s="49">
        <v>0</v>
      </c>
      <c r="O39" s="49">
        <v>0</v>
      </c>
      <c r="P39" s="49">
        <v>0</v>
      </c>
      <c r="Q39" s="49">
        <v>0</v>
      </c>
      <c r="R39" s="49">
        <v>0</v>
      </c>
      <c r="S39" s="49">
        <v>0</v>
      </c>
      <c r="T39" s="49">
        <v>0.03</v>
      </c>
      <c r="U39" s="49">
        <v>0</v>
      </c>
      <c r="V39" s="49">
        <v>0</v>
      </c>
    </row>
    <row r="40" spans="1:22" s="28" customFormat="1" ht="14.25" customHeight="1" x14ac:dyDescent="0.2">
      <c r="A40" s="117" t="str">
        <f t="shared" si="1"/>
        <v>Attempted sexual violation</v>
      </c>
      <c r="B40" s="32" t="s">
        <v>93</v>
      </c>
      <c r="C40" s="22">
        <v>0</v>
      </c>
      <c r="D40" s="22">
        <v>0</v>
      </c>
      <c r="E40" s="22">
        <v>0</v>
      </c>
      <c r="F40" s="22">
        <v>0</v>
      </c>
      <c r="G40" s="22">
        <v>0</v>
      </c>
      <c r="H40" s="22">
        <v>0</v>
      </c>
      <c r="I40" s="22">
        <v>1</v>
      </c>
      <c r="J40" s="22">
        <v>0</v>
      </c>
      <c r="K40" s="22">
        <v>1</v>
      </c>
      <c r="L40" s="22">
        <v>0</v>
      </c>
      <c r="M40" s="52">
        <v>0</v>
      </c>
      <c r="N40" s="49">
        <v>0</v>
      </c>
      <c r="O40" s="49">
        <v>0</v>
      </c>
      <c r="P40" s="49">
        <v>0</v>
      </c>
      <c r="Q40" s="49">
        <v>0</v>
      </c>
      <c r="R40" s="49">
        <v>0</v>
      </c>
      <c r="S40" s="49">
        <v>0.03</v>
      </c>
      <c r="T40" s="49">
        <v>0</v>
      </c>
      <c r="U40" s="49">
        <v>0.03</v>
      </c>
      <c r="V40" s="49">
        <v>0</v>
      </c>
    </row>
    <row r="41" spans="1:22" s="28" customFormat="1" ht="14.25" customHeight="1" x14ac:dyDescent="0.2">
      <c r="A41" s="118" t="str">
        <f t="shared" si="1"/>
        <v>Attempted sexual violation</v>
      </c>
      <c r="B41" s="40" t="s">
        <v>0</v>
      </c>
      <c r="C41" s="90">
        <v>40</v>
      </c>
      <c r="D41" s="90">
        <v>33</v>
      </c>
      <c r="E41" s="90">
        <v>25</v>
      </c>
      <c r="F41" s="90">
        <v>36</v>
      </c>
      <c r="G41" s="90">
        <v>30</v>
      </c>
      <c r="H41" s="90">
        <v>30</v>
      </c>
      <c r="I41" s="90">
        <v>35</v>
      </c>
      <c r="J41" s="90">
        <v>33</v>
      </c>
      <c r="K41" s="90">
        <v>35</v>
      </c>
      <c r="L41" s="90">
        <v>36</v>
      </c>
      <c r="M41" s="88">
        <v>1</v>
      </c>
      <c r="N41" s="89">
        <v>1</v>
      </c>
      <c r="O41" s="89">
        <v>1</v>
      </c>
      <c r="P41" s="89">
        <v>1</v>
      </c>
      <c r="Q41" s="89">
        <v>1</v>
      </c>
      <c r="R41" s="89">
        <v>1</v>
      </c>
      <c r="S41" s="89">
        <v>1</v>
      </c>
      <c r="T41" s="89">
        <v>1</v>
      </c>
      <c r="U41" s="89">
        <v>1</v>
      </c>
      <c r="V41" s="89">
        <v>1</v>
      </c>
    </row>
    <row r="42" spans="1:22" s="28" customFormat="1" x14ac:dyDescent="0.2">
      <c r="A42" s="117" t="s">
        <v>124</v>
      </c>
      <c r="B42" s="32" t="s">
        <v>88</v>
      </c>
      <c r="C42" s="22">
        <v>8</v>
      </c>
      <c r="D42" s="22">
        <v>7</v>
      </c>
      <c r="E42" s="22">
        <v>8</v>
      </c>
      <c r="F42" s="22">
        <v>7</v>
      </c>
      <c r="G42" s="22">
        <v>3</v>
      </c>
      <c r="H42" s="22">
        <v>2</v>
      </c>
      <c r="I42" s="22">
        <v>3</v>
      </c>
      <c r="J42" s="22">
        <v>6</v>
      </c>
      <c r="K42" s="22">
        <v>3</v>
      </c>
      <c r="L42" s="22">
        <v>4</v>
      </c>
      <c r="M42" s="52">
        <v>0.62</v>
      </c>
      <c r="N42" s="49">
        <v>0.7</v>
      </c>
      <c r="O42" s="49">
        <v>0.8</v>
      </c>
      <c r="P42" s="49">
        <v>0.54</v>
      </c>
      <c r="Q42" s="49">
        <v>0.6</v>
      </c>
      <c r="R42" s="49">
        <v>0.28999999999999998</v>
      </c>
      <c r="S42" s="49">
        <v>0.3</v>
      </c>
      <c r="T42" s="49">
        <v>0.6</v>
      </c>
      <c r="U42" s="49">
        <v>0.33</v>
      </c>
      <c r="V42" s="49">
        <v>0.56999999999999995</v>
      </c>
    </row>
    <row r="43" spans="1:22" s="28" customFormat="1" x14ac:dyDescent="0.2">
      <c r="A43" s="117" t="str">
        <f t="shared" ref="A43:A52" si="2">A42</f>
        <v>Incest</v>
      </c>
      <c r="B43" s="32" t="s">
        <v>112</v>
      </c>
      <c r="C43" s="22">
        <v>1</v>
      </c>
      <c r="D43" s="22">
        <v>2</v>
      </c>
      <c r="E43" s="22">
        <v>2</v>
      </c>
      <c r="F43" s="22">
        <v>3</v>
      </c>
      <c r="G43" s="22">
        <v>0</v>
      </c>
      <c r="H43" s="22">
        <v>1</v>
      </c>
      <c r="I43" s="22">
        <v>3</v>
      </c>
      <c r="J43" s="22">
        <v>1</v>
      </c>
      <c r="K43" s="22">
        <v>1</v>
      </c>
      <c r="L43" s="22">
        <v>3</v>
      </c>
      <c r="M43" s="52">
        <v>0.08</v>
      </c>
      <c r="N43" s="49">
        <v>0.2</v>
      </c>
      <c r="O43" s="49">
        <v>0.2</v>
      </c>
      <c r="P43" s="49">
        <v>0.23</v>
      </c>
      <c r="Q43" s="49">
        <v>0</v>
      </c>
      <c r="R43" s="49">
        <v>0.14000000000000001</v>
      </c>
      <c r="S43" s="49">
        <v>0.3</v>
      </c>
      <c r="T43" s="49">
        <v>0.1</v>
      </c>
      <c r="U43" s="49">
        <v>0.11</v>
      </c>
      <c r="V43" s="49">
        <v>0.43</v>
      </c>
    </row>
    <row r="44" spans="1:22" s="28" customFormat="1" x14ac:dyDescent="0.2">
      <c r="A44" s="117" t="str">
        <f t="shared" si="2"/>
        <v>Incest</v>
      </c>
      <c r="B44" s="32" t="s">
        <v>113</v>
      </c>
      <c r="C44" s="22">
        <v>1</v>
      </c>
      <c r="D44" s="22">
        <v>1</v>
      </c>
      <c r="E44" s="22">
        <v>0</v>
      </c>
      <c r="F44" s="22">
        <v>1</v>
      </c>
      <c r="G44" s="22">
        <v>1</v>
      </c>
      <c r="H44" s="22">
        <v>2</v>
      </c>
      <c r="I44" s="22">
        <v>3</v>
      </c>
      <c r="J44" s="22">
        <v>1</v>
      </c>
      <c r="K44" s="22">
        <v>1</v>
      </c>
      <c r="L44" s="22">
        <v>0</v>
      </c>
      <c r="M44" s="52">
        <v>0.08</v>
      </c>
      <c r="N44" s="49">
        <v>0.1</v>
      </c>
      <c r="O44" s="49">
        <v>0</v>
      </c>
      <c r="P44" s="49">
        <v>0.08</v>
      </c>
      <c r="Q44" s="49">
        <v>0.2</v>
      </c>
      <c r="R44" s="49">
        <v>0.28999999999999998</v>
      </c>
      <c r="S44" s="49">
        <v>0.3</v>
      </c>
      <c r="T44" s="49">
        <v>0.1</v>
      </c>
      <c r="U44" s="49">
        <v>0.11</v>
      </c>
      <c r="V44" s="49">
        <v>0</v>
      </c>
    </row>
    <row r="45" spans="1:22" s="28" customFormat="1" x14ac:dyDescent="0.2">
      <c r="A45" s="117" t="str">
        <f t="shared" si="2"/>
        <v>Incest</v>
      </c>
      <c r="B45" s="32" t="s">
        <v>114</v>
      </c>
      <c r="C45" s="22">
        <v>3</v>
      </c>
      <c r="D45" s="22">
        <v>0</v>
      </c>
      <c r="E45" s="22">
        <v>0</v>
      </c>
      <c r="F45" s="22">
        <v>2</v>
      </c>
      <c r="G45" s="22">
        <v>1</v>
      </c>
      <c r="H45" s="22">
        <v>2</v>
      </c>
      <c r="I45" s="22">
        <v>1</v>
      </c>
      <c r="J45" s="22">
        <v>1</v>
      </c>
      <c r="K45" s="22">
        <v>1</v>
      </c>
      <c r="L45" s="22">
        <v>0</v>
      </c>
      <c r="M45" s="52">
        <v>0.23</v>
      </c>
      <c r="N45" s="49">
        <v>0</v>
      </c>
      <c r="O45" s="49">
        <v>0</v>
      </c>
      <c r="P45" s="49">
        <v>0.15</v>
      </c>
      <c r="Q45" s="49">
        <v>0.2</v>
      </c>
      <c r="R45" s="49">
        <v>0.28999999999999998</v>
      </c>
      <c r="S45" s="49">
        <v>0.1</v>
      </c>
      <c r="T45" s="49">
        <v>0.1</v>
      </c>
      <c r="U45" s="49">
        <v>0.11</v>
      </c>
      <c r="V45" s="49">
        <v>0</v>
      </c>
    </row>
    <row r="46" spans="1:22" s="28" customFormat="1" x14ac:dyDescent="0.2">
      <c r="A46" s="117" t="str">
        <f t="shared" si="2"/>
        <v>Incest</v>
      </c>
      <c r="B46" s="32" t="s">
        <v>89</v>
      </c>
      <c r="C46" s="22">
        <v>0</v>
      </c>
      <c r="D46" s="22">
        <v>0</v>
      </c>
      <c r="E46" s="22">
        <v>0</v>
      </c>
      <c r="F46" s="22">
        <v>0</v>
      </c>
      <c r="G46" s="22">
        <v>0</v>
      </c>
      <c r="H46" s="22">
        <v>0</v>
      </c>
      <c r="I46" s="22">
        <v>0</v>
      </c>
      <c r="J46" s="22">
        <v>0</v>
      </c>
      <c r="K46" s="22">
        <v>0</v>
      </c>
      <c r="L46" s="22">
        <v>0</v>
      </c>
      <c r="M46" s="52">
        <v>0</v>
      </c>
      <c r="N46" s="49">
        <v>0</v>
      </c>
      <c r="O46" s="49">
        <v>0</v>
      </c>
      <c r="P46" s="49">
        <v>0</v>
      </c>
      <c r="Q46" s="49">
        <v>0</v>
      </c>
      <c r="R46" s="49">
        <v>0</v>
      </c>
      <c r="S46" s="49">
        <v>0</v>
      </c>
      <c r="T46" s="49">
        <v>0</v>
      </c>
      <c r="U46" s="49">
        <v>0</v>
      </c>
      <c r="V46" s="49">
        <v>0</v>
      </c>
    </row>
    <row r="47" spans="1:22" s="28" customFormat="1" x14ac:dyDescent="0.2">
      <c r="A47" s="117" t="str">
        <f t="shared" si="2"/>
        <v>Incest</v>
      </c>
      <c r="B47" s="32" t="s">
        <v>90</v>
      </c>
      <c r="C47" s="22">
        <v>0</v>
      </c>
      <c r="D47" s="22">
        <v>0</v>
      </c>
      <c r="E47" s="22">
        <v>0</v>
      </c>
      <c r="F47" s="22">
        <v>0</v>
      </c>
      <c r="G47" s="22">
        <v>0</v>
      </c>
      <c r="H47" s="22">
        <v>0</v>
      </c>
      <c r="I47" s="22">
        <v>0</v>
      </c>
      <c r="J47" s="22">
        <v>1</v>
      </c>
      <c r="K47" s="22">
        <v>2</v>
      </c>
      <c r="L47" s="22">
        <v>0</v>
      </c>
      <c r="M47" s="52">
        <v>0</v>
      </c>
      <c r="N47" s="49">
        <v>0</v>
      </c>
      <c r="O47" s="49">
        <v>0</v>
      </c>
      <c r="P47" s="49">
        <v>0</v>
      </c>
      <c r="Q47" s="49">
        <v>0</v>
      </c>
      <c r="R47" s="49">
        <v>0</v>
      </c>
      <c r="S47" s="49">
        <v>0</v>
      </c>
      <c r="T47" s="49">
        <v>0.1</v>
      </c>
      <c r="U47" s="49">
        <v>0.22</v>
      </c>
      <c r="V47" s="49">
        <v>0</v>
      </c>
    </row>
    <row r="48" spans="1:22" s="28" customFormat="1" x14ac:dyDescent="0.2">
      <c r="A48" s="117" t="str">
        <f t="shared" si="2"/>
        <v>Incest</v>
      </c>
      <c r="B48" s="32" t="s">
        <v>91</v>
      </c>
      <c r="C48" s="22">
        <v>0</v>
      </c>
      <c r="D48" s="22">
        <v>0</v>
      </c>
      <c r="E48" s="22">
        <v>0</v>
      </c>
      <c r="F48" s="22">
        <v>0</v>
      </c>
      <c r="G48" s="22">
        <v>0</v>
      </c>
      <c r="H48" s="22">
        <v>0</v>
      </c>
      <c r="I48" s="22">
        <v>0</v>
      </c>
      <c r="J48" s="22">
        <v>0</v>
      </c>
      <c r="K48" s="22">
        <v>0</v>
      </c>
      <c r="L48" s="22">
        <v>0</v>
      </c>
      <c r="M48" s="52">
        <v>0</v>
      </c>
      <c r="N48" s="49">
        <v>0</v>
      </c>
      <c r="O48" s="49">
        <v>0</v>
      </c>
      <c r="P48" s="49">
        <v>0</v>
      </c>
      <c r="Q48" s="49">
        <v>0</v>
      </c>
      <c r="R48" s="49">
        <v>0</v>
      </c>
      <c r="S48" s="49">
        <v>0</v>
      </c>
      <c r="T48" s="49">
        <v>0</v>
      </c>
      <c r="U48" s="49">
        <v>0</v>
      </c>
      <c r="V48" s="49">
        <v>0</v>
      </c>
    </row>
    <row r="49" spans="1:22" s="28" customFormat="1" x14ac:dyDescent="0.2">
      <c r="A49" s="117" t="str">
        <f t="shared" si="2"/>
        <v>Incest</v>
      </c>
      <c r="B49" s="32" t="s">
        <v>92</v>
      </c>
      <c r="C49" s="22">
        <v>0</v>
      </c>
      <c r="D49" s="22">
        <v>0</v>
      </c>
      <c r="E49" s="22">
        <v>0</v>
      </c>
      <c r="F49" s="22">
        <v>0</v>
      </c>
      <c r="G49" s="22">
        <v>0</v>
      </c>
      <c r="H49" s="22">
        <v>0</v>
      </c>
      <c r="I49" s="22">
        <v>0</v>
      </c>
      <c r="J49" s="22">
        <v>0</v>
      </c>
      <c r="K49" s="22">
        <v>0</v>
      </c>
      <c r="L49" s="22">
        <v>0</v>
      </c>
      <c r="M49" s="52">
        <v>0</v>
      </c>
      <c r="N49" s="49">
        <v>0</v>
      </c>
      <c r="O49" s="49">
        <v>0</v>
      </c>
      <c r="P49" s="49">
        <v>0</v>
      </c>
      <c r="Q49" s="49">
        <v>0</v>
      </c>
      <c r="R49" s="49">
        <v>0</v>
      </c>
      <c r="S49" s="49">
        <v>0</v>
      </c>
      <c r="T49" s="49">
        <v>0</v>
      </c>
      <c r="U49" s="49">
        <v>0</v>
      </c>
      <c r="V49" s="49">
        <v>0</v>
      </c>
    </row>
    <row r="50" spans="1:22" s="28" customFormat="1" x14ac:dyDescent="0.2">
      <c r="A50" s="117" t="str">
        <f t="shared" si="2"/>
        <v>Incest</v>
      </c>
      <c r="B50" s="32" t="s">
        <v>15</v>
      </c>
      <c r="C50" s="22">
        <v>0</v>
      </c>
      <c r="D50" s="22">
        <v>0</v>
      </c>
      <c r="E50" s="22">
        <v>0</v>
      </c>
      <c r="F50" s="22">
        <v>0</v>
      </c>
      <c r="G50" s="22">
        <v>0</v>
      </c>
      <c r="H50" s="22">
        <v>0</v>
      </c>
      <c r="I50" s="22">
        <v>0</v>
      </c>
      <c r="J50" s="22">
        <v>0</v>
      </c>
      <c r="K50" s="22">
        <v>0</v>
      </c>
      <c r="L50" s="22">
        <v>0</v>
      </c>
      <c r="M50" s="52">
        <v>0</v>
      </c>
      <c r="N50" s="49">
        <v>0</v>
      </c>
      <c r="O50" s="49">
        <v>0</v>
      </c>
      <c r="P50" s="49">
        <v>0</v>
      </c>
      <c r="Q50" s="49">
        <v>0</v>
      </c>
      <c r="R50" s="49">
        <v>0</v>
      </c>
      <c r="S50" s="49">
        <v>0</v>
      </c>
      <c r="T50" s="49">
        <v>0</v>
      </c>
      <c r="U50" s="49">
        <v>0</v>
      </c>
      <c r="V50" s="49">
        <v>0</v>
      </c>
    </row>
    <row r="51" spans="1:22" s="28" customFormat="1" x14ac:dyDescent="0.2">
      <c r="A51" s="117" t="str">
        <f t="shared" si="2"/>
        <v>Incest</v>
      </c>
      <c r="B51" s="32" t="s">
        <v>93</v>
      </c>
      <c r="C51" s="22">
        <v>0</v>
      </c>
      <c r="D51" s="22">
        <v>0</v>
      </c>
      <c r="E51" s="22">
        <v>0</v>
      </c>
      <c r="F51" s="22">
        <v>0</v>
      </c>
      <c r="G51" s="22">
        <v>0</v>
      </c>
      <c r="H51" s="22">
        <v>0</v>
      </c>
      <c r="I51" s="22">
        <v>0</v>
      </c>
      <c r="J51" s="22">
        <v>0</v>
      </c>
      <c r="K51" s="22">
        <v>1</v>
      </c>
      <c r="L51" s="22">
        <v>0</v>
      </c>
      <c r="M51" s="52">
        <v>0</v>
      </c>
      <c r="N51" s="49">
        <v>0</v>
      </c>
      <c r="O51" s="49">
        <v>0</v>
      </c>
      <c r="P51" s="49">
        <v>0</v>
      </c>
      <c r="Q51" s="49">
        <v>0</v>
      </c>
      <c r="R51" s="49">
        <v>0</v>
      </c>
      <c r="S51" s="49">
        <v>0</v>
      </c>
      <c r="T51" s="49">
        <v>0</v>
      </c>
      <c r="U51" s="49">
        <v>0.11</v>
      </c>
      <c r="V51" s="49">
        <v>0</v>
      </c>
    </row>
    <row r="52" spans="1:22" s="28" customFormat="1" ht="15" customHeight="1" x14ac:dyDescent="0.2">
      <c r="A52" s="118" t="str">
        <f t="shared" si="2"/>
        <v>Incest</v>
      </c>
      <c r="B52" s="40" t="s">
        <v>0</v>
      </c>
      <c r="C52" s="90">
        <v>13</v>
      </c>
      <c r="D52" s="90">
        <v>10</v>
      </c>
      <c r="E52" s="90">
        <v>10</v>
      </c>
      <c r="F52" s="90">
        <v>13</v>
      </c>
      <c r="G52" s="90">
        <v>5</v>
      </c>
      <c r="H52" s="90">
        <v>7</v>
      </c>
      <c r="I52" s="90">
        <v>10</v>
      </c>
      <c r="J52" s="90">
        <v>10</v>
      </c>
      <c r="K52" s="90">
        <v>9</v>
      </c>
      <c r="L52" s="90">
        <v>7</v>
      </c>
      <c r="M52" s="60">
        <v>1</v>
      </c>
      <c r="N52" s="61">
        <v>1</v>
      </c>
      <c r="O52" s="61">
        <v>1</v>
      </c>
      <c r="P52" s="61">
        <v>1</v>
      </c>
      <c r="Q52" s="61">
        <v>1</v>
      </c>
      <c r="R52" s="61">
        <v>1</v>
      </c>
      <c r="S52" s="61">
        <v>1</v>
      </c>
      <c r="T52" s="61">
        <v>1</v>
      </c>
      <c r="U52" s="61">
        <v>1</v>
      </c>
      <c r="V52" s="61">
        <v>1</v>
      </c>
    </row>
    <row r="53" spans="1:22" s="28" customFormat="1" ht="14.25" customHeight="1" x14ac:dyDescent="0.2">
      <c r="A53" s="117" t="s">
        <v>125</v>
      </c>
      <c r="B53" s="32" t="s">
        <v>88</v>
      </c>
      <c r="C53" s="22">
        <v>337</v>
      </c>
      <c r="D53" s="22">
        <v>295</v>
      </c>
      <c r="E53" s="22">
        <v>310</v>
      </c>
      <c r="F53" s="22">
        <v>354</v>
      </c>
      <c r="G53" s="22">
        <v>330</v>
      </c>
      <c r="H53" s="22">
        <v>219</v>
      </c>
      <c r="I53" s="22">
        <v>214</v>
      </c>
      <c r="J53" s="22">
        <v>272</v>
      </c>
      <c r="K53" s="22">
        <v>271</v>
      </c>
      <c r="L53" s="22">
        <v>330</v>
      </c>
      <c r="M53" s="52">
        <v>0.61</v>
      </c>
      <c r="N53" s="49">
        <v>0.54</v>
      </c>
      <c r="O53" s="49">
        <v>0.56000000000000005</v>
      </c>
      <c r="P53" s="49">
        <v>0.6</v>
      </c>
      <c r="Q53" s="49">
        <v>0.55000000000000004</v>
      </c>
      <c r="R53" s="49">
        <v>0.47</v>
      </c>
      <c r="S53" s="49">
        <v>0.5</v>
      </c>
      <c r="T53" s="49">
        <v>0.55000000000000004</v>
      </c>
      <c r="U53" s="49">
        <v>0.5</v>
      </c>
      <c r="V53" s="49">
        <v>0.52</v>
      </c>
    </row>
    <row r="54" spans="1:22" s="28" customFormat="1" ht="14.25" customHeight="1" x14ac:dyDescent="0.2">
      <c r="A54" s="117" t="str">
        <f t="shared" ref="A54:A63" si="3">A53</f>
        <v>Indecent assault</v>
      </c>
      <c r="B54" s="32" t="s">
        <v>112</v>
      </c>
      <c r="C54" s="22">
        <v>106</v>
      </c>
      <c r="D54" s="22">
        <v>115</v>
      </c>
      <c r="E54" s="22">
        <v>125</v>
      </c>
      <c r="F54" s="22">
        <v>113</v>
      </c>
      <c r="G54" s="22">
        <v>134</v>
      </c>
      <c r="H54" s="22">
        <v>116</v>
      </c>
      <c r="I54" s="22">
        <v>105</v>
      </c>
      <c r="J54" s="22">
        <v>111</v>
      </c>
      <c r="K54" s="22">
        <v>135</v>
      </c>
      <c r="L54" s="22">
        <v>143</v>
      </c>
      <c r="M54" s="52">
        <v>0.19</v>
      </c>
      <c r="N54" s="49">
        <v>0.21</v>
      </c>
      <c r="O54" s="49">
        <v>0.23</v>
      </c>
      <c r="P54" s="49">
        <v>0.19</v>
      </c>
      <c r="Q54" s="49">
        <v>0.22</v>
      </c>
      <c r="R54" s="49">
        <v>0.25</v>
      </c>
      <c r="S54" s="49">
        <v>0.25</v>
      </c>
      <c r="T54" s="49">
        <v>0.23</v>
      </c>
      <c r="U54" s="49">
        <v>0.25</v>
      </c>
      <c r="V54" s="49">
        <v>0.23</v>
      </c>
    </row>
    <row r="55" spans="1:22" s="28" customFormat="1" ht="14.25" customHeight="1" x14ac:dyDescent="0.2">
      <c r="A55" s="117" t="str">
        <f t="shared" si="3"/>
        <v>Indecent assault</v>
      </c>
      <c r="B55" s="32" t="s">
        <v>113</v>
      </c>
      <c r="C55" s="22">
        <v>49</v>
      </c>
      <c r="D55" s="22">
        <v>47</v>
      </c>
      <c r="E55" s="22">
        <v>42</v>
      </c>
      <c r="F55" s="22">
        <v>42</v>
      </c>
      <c r="G55" s="22">
        <v>52</v>
      </c>
      <c r="H55" s="22">
        <v>64</v>
      </c>
      <c r="I55" s="22">
        <v>39</v>
      </c>
      <c r="J55" s="22">
        <v>41</v>
      </c>
      <c r="K55" s="22">
        <v>64</v>
      </c>
      <c r="L55" s="22">
        <v>69</v>
      </c>
      <c r="M55" s="52">
        <v>0.09</v>
      </c>
      <c r="N55" s="49">
        <v>0.09</v>
      </c>
      <c r="O55" s="49">
        <v>0.08</v>
      </c>
      <c r="P55" s="49">
        <v>7.0000000000000007E-2</v>
      </c>
      <c r="Q55" s="49">
        <v>0.09</v>
      </c>
      <c r="R55" s="49">
        <v>0.14000000000000001</v>
      </c>
      <c r="S55" s="49">
        <v>0.09</v>
      </c>
      <c r="T55" s="49">
        <v>0.08</v>
      </c>
      <c r="U55" s="49">
        <v>0.12</v>
      </c>
      <c r="V55" s="49">
        <v>0.11</v>
      </c>
    </row>
    <row r="56" spans="1:22" s="28" customFormat="1" ht="14.25" customHeight="1" x14ac:dyDescent="0.2">
      <c r="A56" s="117" t="str">
        <f t="shared" si="3"/>
        <v>Indecent assault</v>
      </c>
      <c r="B56" s="32" t="s">
        <v>114</v>
      </c>
      <c r="C56" s="22">
        <v>22</v>
      </c>
      <c r="D56" s="22">
        <v>20</v>
      </c>
      <c r="E56" s="22">
        <v>24</v>
      </c>
      <c r="F56" s="22">
        <v>24</v>
      </c>
      <c r="G56" s="22">
        <v>31</v>
      </c>
      <c r="H56" s="22">
        <v>30</v>
      </c>
      <c r="I56" s="22">
        <v>30</v>
      </c>
      <c r="J56" s="22">
        <v>29</v>
      </c>
      <c r="K56" s="22">
        <v>26</v>
      </c>
      <c r="L56" s="22">
        <v>39</v>
      </c>
      <c r="M56" s="52">
        <v>0.04</v>
      </c>
      <c r="N56" s="49">
        <v>0.04</v>
      </c>
      <c r="O56" s="49">
        <v>0.04</v>
      </c>
      <c r="P56" s="49">
        <v>0.04</v>
      </c>
      <c r="Q56" s="49">
        <v>0.05</v>
      </c>
      <c r="R56" s="49">
        <v>0.06</v>
      </c>
      <c r="S56" s="49">
        <v>7.0000000000000007E-2</v>
      </c>
      <c r="T56" s="49">
        <v>0.06</v>
      </c>
      <c r="U56" s="49">
        <v>0.05</v>
      </c>
      <c r="V56" s="49">
        <v>0.06</v>
      </c>
    </row>
    <row r="57" spans="1:22" s="28" customFormat="1" ht="14.25" customHeight="1" x14ac:dyDescent="0.2">
      <c r="A57" s="117" t="str">
        <f t="shared" si="3"/>
        <v>Indecent assault</v>
      </c>
      <c r="B57" s="32" t="s">
        <v>89</v>
      </c>
      <c r="C57" s="22">
        <v>23</v>
      </c>
      <c r="D57" s="22">
        <v>48</v>
      </c>
      <c r="E57" s="22">
        <v>31</v>
      </c>
      <c r="F57" s="22">
        <v>31</v>
      </c>
      <c r="G57" s="22">
        <v>18</v>
      </c>
      <c r="H57" s="22">
        <v>13</v>
      </c>
      <c r="I57" s="22">
        <v>18</v>
      </c>
      <c r="J57" s="22">
        <v>9</v>
      </c>
      <c r="K57" s="22">
        <v>16</v>
      </c>
      <c r="L57" s="22">
        <v>15</v>
      </c>
      <c r="M57" s="52">
        <v>0.04</v>
      </c>
      <c r="N57" s="49">
        <v>0.09</v>
      </c>
      <c r="O57" s="49">
        <v>0.06</v>
      </c>
      <c r="P57" s="49">
        <v>0.05</v>
      </c>
      <c r="Q57" s="49">
        <v>0.03</v>
      </c>
      <c r="R57" s="49">
        <v>0.03</v>
      </c>
      <c r="S57" s="49">
        <v>0.04</v>
      </c>
      <c r="T57" s="49">
        <v>0.02</v>
      </c>
      <c r="U57" s="49">
        <v>0.03</v>
      </c>
      <c r="V57" s="49">
        <v>0.02</v>
      </c>
    </row>
    <row r="58" spans="1:22" s="28" customFormat="1" ht="14.25" customHeight="1" x14ac:dyDescent="0.2">
      <c r="A58" s="117" t="str">
        <f t="shared" si="3"/>
        <v>Indecent assault</v>
      </c>
      <c r="B58" s="32" t="s">
        <v>90</v>
      </c>
      <c r="C58" s="22">
        <v>6</v>
      </c>
      <c r="D58" s="22">
        <v>10</v>
      </c>
      <c r="E58" s="22">
        <v>5</v>
      </c>
      <c r="F58" s="22">
        <v>6</v>
      </c>
      <c r="G58" s="22">
        <v>12</v>
      </c>
      <c r="H58" s="22">
        <v>7</v>
      </c>
      <c r="I58" s="22">
        <v>12</v>
      </c>
      <c r="J58" s="22">
        <v>19</v>
      </c>
      <c r="K58" s="22">
        <v>9</v>
      </c>
      <c r="L58" s="22">
        <v>9</v>
      </c>
      <c r="M58" s="52">
        <v>0.01</v>
      </c>
      <c r="N58" s="49">
        <v>0.02</v>
      </c>
      <c r="O58" s="49">
        <v>0.01</v>
      </c>
      <c r="P58" s="49">
        <v>0.01</v>
      </c>
      <c r="Q58" s="49">
        <v>0.02</v>
      </c>
      <c r="R58" s="49">
        <v>0.02</v>
      </c>
      <c r="S58" s="49">
        <v>0.03</v>
      </c>
      <c r="T58" s="49">
        <v>0.04</v>
      </c>
      <c r="U58" s="49">
        <v>0.02</v>
      </c>
      <c r="V58" s="49">
        <v>0.01</v>
      </c>
    </row>
    <row r="59" spans="1:22" s="28" customFormat="1" ht="14.25" customHeight="1" x14ac:dyDescent="0.2">
      <c r="A59" s="117" t="str">
        <f t="shared" si="3"/>
        <v>Indecent assault</v>
      </c>
      <c r="B59" s="32" t="s">
        <v>91</v>
      </c>
      <c r="C59" s="22">
        <v>7</v>
      </c>
      <c r="D59" s="22">
        <v>7</v>
      </c>
      <c r="E59" s="22">
        <v>11</v>
      </c>
      <c r="F59" s="22">
        <v>12</v>
      </c>
      <c r="G59" s="22">
        <v>12</v>
      </c>
      <c r="H59" s="22">
        <v>5</v>
      </c>
      <c r="I59" s="22">
        <v>5</v>
      </c>
      <c r="J59" s="22">
        <v>5</v>
      </c>
      <c r="K59" s="22">
        <v>9</v>
      </c>
      <c r="L59" s="22">
        <v>9</v>
      </c>
      <c r="M59" s="52">
        <v>0.01</v>
      </c>
      <c r="N59" s="49">
        <v>0.01</v>
      </c>
      <c r="O59" s="49">
        <v>0.02</v>
      </c>
      <c r="P59" s="49">
        <v>0.02</v>
      </c>
      <c r="Q59" s="49">
        <v>0.02</v>
      </c>
      <c r="R59" s="49">
        <v>0.01</v>
      </c>
      <c r="S59" s="49">
        <v>0.01</v>
      </c>
      <c r="T59" s="49">
        <v>0.01</v>
      </c>
      <c r="U59" s="49">
        <v>0.02</v>
      </c>
      <c r="V59" s="49">
        <v>0.01</v>
      </c>
    </row>
    <row r="60" spans="1:22" s="28" customFormat="1" ht="14.25" customHeight="1" x14ac:dyDescent="0.2">
      <c r="A60" s="117" t="str">
        <f t="shared" si="3"/>
        <v>Indecent assault</v>
      </c>
      <c r="B60" s="32" t="s">
        <v>92</v>
      </c>
      <c r="C60" s="22">
        <v>0</v>
      </c>
      <c r="D60" s="22">
        <v>1</v>
      </c>
      <c r="E60" s="22">
        <v>1</v>
      </c>
      <c r="F60" s="22">
        <v>1</v>
      </c>
      <c r="G60" s="22">
        <v>1</v>
      </c>
      <c r="H60" s="22">
        <v>2</v>
      </c>
      <c r="I60" s="22">
        <v>0</v>
      </c>
      <c r="J60" s="22">
        <v>1</v>
      </c>
      <c r="K60" s="22">
        <v>1</v>
      </c>
      <c r="L60" s="22">
        <v>3</v>
      </c>
      <c r="M60" s="52">
        <v>0</v>
      </c>
      <c r="N60" s="49" t="s">
        <v>200</v>
      </c>
      <c r="O60" s="49" t="s">
        <v>200</v>
      </c>
      <c r="P60" s="49" t="s">
        <v>200</v>
      </c>
      <c r="Q60" s="49" t="s">
        <v>200</v>
      </c>
      <c r="R60" s="49" t="s">
        <v>200</v>
      </c>
      <c r="S60" s="49">
        <v>0</v>
      </c>
      <c r="T60" s="49" t="s">
        <v>200</v>
      </c>
      <c r="U60" s="49" t="s">
        <v>200</v>
      </c>
      <c r="V60" s="49" t="s">
        <v>200</v>
      </c>
    </row>
    <row r="61" spans="1:22" s="28" customFormat="1" ht="14.25" customHeight="1" x14ac:dyDescent="0.2">
      <c r="A61" s="117" t="str">
        <f t="shared" si="3"/>
        <v>Indecent assault</v>
      </c>
      <c r="B61" s="32" t="s">
        <v>15</v>
      </c>
      <c r="C61" s="22">
        <v>2</v>
      </c>
      <c r="D61" s="22">
        <v>2</v>
      </c>
      <c r="E61" s="22">
        <v>5</v>
      </c>
      <c r="F61" s="22">
        <v>3</v>
      </c>
      <c r="G61" s="22">
        <v>5</v>
      </c>
      <c r="H61" s="22">
        <v>5</v>
      </c>
      <c r="I61" s="22">
        <v>3</v>
      </c>
      <c r="J61" s="22">
        <v>3</v>
      </c>
      <c r="K61" s="22">
        <v>3</v>
      </c>
      <c r="L61" s="22">
        <v>4</v>
      </c>
      <c r="M61" s="52" t="s">
        <v>200</v>
      </c>
      <c r="N61" s="49" t="s">
        <v>200</v>
      </c>
      <c r="O61" s="49">
        <v>0.01</v>
      </c>
      <c r="P61" s="49">
        <v>0.01</v>
      </c>
      <c r="Q61" s="49">
        <v>0.01</v>
      </c>
      <c r="R61" s="49">
        <v>0.01</v>
      </c>
      <c r="S61" s="49">
        <v>0.01</v>
      </c>
      <c r="T61" s="49">
        <v>0.01</v>
      </c>
      <c r="U61" s="49">
        <v>0.01</v>
      </c>
      <c r="V61" s="49">
        <v>0.01</v>
      </c>
    </row>
    <row r="62" spans="1:22" s="28" customFormat="1" ht="14.25" customHeight="1" x14ac:dyDescent="0.2">
      <c r="A62" s="117" t="str">
        <f t="shared" si="3"/>
        <v>Indecent assault</v>
      </c>
      <c r="B62" s="32" t="s">
        <v>93</v>
      </c>
      <c r="C62" s="22">
        <v>0</v>
      </c>
      <c r="D62" s="22">
        <v>4</v>
      </c>
      <c r="E62" s="22">
        <v>0</v>
      </c>
      <c r="F62" s="22">
        <v>3</v>
      </c>
      <c r="G62" s="22">
        <v>4</v>
      </c>
      <c r="H62" s="22">
        <v>2</v>
      </c>
      <c r="I62" s="22">
        <v>0</v>
      </c>
      <c r="J62" s="22">
        <v>2</v>
      </c>
      <c r="K62" s="22">
        <v>6</v>
      </c>
      <c r="L62" s="22">
        <v>11</v>
      </c>
      <c r="M62" s="52">
        <v>0</v>
      </c>
      <c r="N62" s="49">
        <v>0.01</v>
      </c>
      <c r="O62" s="49">
        <v>0</v>
      </c>
      <c r="P62" s="49">
        <v>0.01</v>
      </c>
      <c r="Q62" s="49">
        <v>0.01</v>
      </c>
      <c r="R62" s="49" t="s">
        <v>200</v>
      </c>
      <c r="S62" s="49">
        <v>0</v>
      </c>
      <c r="T62" s="49" t="s">
        <v>200</v>
      </c>
      <c r="U62" s="49">
        <v>0.01</v>
      </c>
      <c r="V62" s="49">
        <v>0.02</v>
      </c>
    </row>
    <row r="63" spans="1:22" s="28" customFormat="1" ht="14.25" customHeight="1" x14ac:dyDescent="0.2">
      <c r="A63" s="118" t="str">
        <f t="shared" si="3"/>
        <v>Indecent assault</v>
      </c>
      <c r="B63" s="40" t="s">
        <v>0</v>
      </c>
      <c r="C63" s="90">
        <v>552</v>
      </c>
      <c r="D63" s="90">
        <v>549</v>
      </c>
      <c r="E63" s="90">
        <v>554</v>
      </c>
      <c r="F63" s="90">
        <v>589</v>
      </c>
      <c r="G63" s="90">
        <v>599</v>
      </c>
      <c r="H63" s="90">
        <v>463</v>
      </c>
      <c r="I63" s="90">
        <v>426</v>
      </c>
      <c r="J63" s="90">
        <v>492</v>
      </c>
      <c r="K63" s="90">
        <v>540</v>
      </c>
      <c r="L63" s="90">
        <v>632</v>
      </c>
      <c r="M63" s="88">
        <v>1</v>
      </c>
      <c r="N63" s="89">
        <v>1</v>
      </c>
      <c r="O63" s="89">
        <v>1</v>
      </c>
      <c r="P63" s="89">
        <v>1</v>
      </c>
      <c r="Q63" s="89">
        <v>1</v>
      </c>
      <c r="R63" s="89">
        <v>1</v>
      </c>
      <c r="S63" s="89">
        <v>1</v>
      </c>
      <c r="T63" s="89">
        <v>1</v>
      </c>
      <c r="U63" s="89">
        <v>1</v>
      </c>
      <c r="V63" s="89">
        <v>1</v>
      </c>
    </row>
    <row r="64" spans="1:22" s="28" customFormat="1" ht="14.25" customHeight="1" x14ac:dyDescent="0.2">
      <c r="A64" s="117" t="s">
        <v>126</v>
      </c>
      <c r="B64" s="32" t="s">
        <v>88</v>
      </c>
      <c r="C64" s="22">
        <v>15</v>
      </c>
      <c r="D64" s="22">
        <v>22</v>
      </c>
      <c r="E64" s="22">
        <v>39</v>
      </c>
      <c r="F64" s="22">
        <v>34</v>
      </c>
      <c r="G64" s="22">
        <v>48</v>
      </c>
      <c r="H64" s="22">
        <v>38</v>
      </c>
      <c r="I64" s="22">
        <v>38</v>
      </c>
      <c r="J64" s="22">
        <v>50</v>
      </c>
      <c r="K64" s="22">
        <v>52</v>
      </c>
      <c r="L64" s="22">
        <v>55</v>
      </c>
      <c r="M64" s="52">
        <v>0.42</v>
      </c>
      <c r="N64" s="49">
        <v>0.31</v>
      </c>
      <c r="O64" s="49">
        <v>0.45</v>
      </c>
      <c r="P64" s="49">
        <v>0.44</v>
      </c>
      <c r="Q64" s="49">
        <v>0.53</v>
      </c>
      <c r="R64" s="49">
        <v>0.36</v>
      </c>
      <c r="S64" s="49">
        <v>0.4</v>
      </c>
      <c r="T64" s="49">
        <v>0.39</v>
      </c>
      <c r="U64" s="49">
        <v>0.46</v>
      </c>
      <c r="V64" s="49">
        <v>0.44</v>
      </c>
    </row>
    <row r="65" spans="1:22" s="28" customFormat="1" ht="14.25" customHeight="1" x14ac:dyDescent="0.2">
      <c r="A65" s="117" t="str">
        <f t="shared" ref="A65:A74" si="4">A64</f>
        <v>Objectionable publication</v>
      </c>
      <c r="B65" s="32" t="s">
        <v>112</v>
      </c>
      <c r="C65" s="22">
        <v>9</v>
      </c>
      <c r="D65" s="22">
        <v>21</v>
      </c>
      <c r="E65" s="22">
        <v>20</v>
      </c>
      <c r="F65" s="22">
        <v>16</v>
      </c>
      <c r="G65" s="22">
        <v>15</v>
      </c>
      <c r="H65" s="22">
        <v>29</v>
      </c>
      <c r="I65" s="22">
        <v>27</v>
      </c>
      <c r="J65" s="22">
        <v>27</v>
      </c>
      <c r="K65" s="22">
        <v>20</v>
      </c>
      <c r="L65" s="22">
        <v>29</v>
      </c>
      <c r="M65" s="52">
        <v>0.25</v>
      </c>
      <c r="N65" s="49">
        <v>0.28999999999999998</v>
      </c>
      <c r="O65" s="49">
        <v>0.23</v>
      </c>
      <c r="P65" s="49">
        <v>0.21</v>
      </c>
      <c r="Q65" s="49">
        <v>0.16</v>
      </c>
      <c r="R65" s="49">
        <v>0.27</v>
      </c>
      <c r="S65" s="49">
        <v>0.28000000000000003</v>
      </c>
      <c r="T65" s="49">
        <v>0.21</v>
      </c>
      <c r="U65" s="49">
        <v>0.18</v>
      </c>
      <c r="V65" s="49">
        <v>0.23</v>
      </c>
    </row>
    <row r="66" spans="1:22" s="28" customFormat="1" ht="14.25" customHeight="1" x14ac:dyDescent="0.2">
      <c r="A66" s="117" t="str">
        <f t="shared" si="4"/>
        <v>Objectionable publication</v>
      </c>
      <c r="B66" s="32" t="s">
        <v>113</v>
      </c>
      <c r="C66" s="22">
        <v>6</v>
      </c>
      <c r="D66" s="22">
        <v>7</v>
      </c>
      <c r="E66" s="22">
        <v>5</v>
      </c>
      <c r="F66" s="22">
        <v>8</v>
      </c>
      <c r="G66" s="22">
        <v>8</v>
      </c>
      <c r="H66" s="22">
        <v>8</v>
      </c>
      <c r="I66" s="22">
        <v>4</v>
      </c>
      <c r="J66" s="22">
        <v>25</v>
      </c>
      <c r="K66" s="22">
        <v>19</v>
      </c>
      <c r="L66" s="22">
        <v>26</v>
      </c>
      <c r="M66" s="52">
        <v>0.17</v>
      </c>
      <c r="N66" s="49">
        <v>0.1</v>
      </c>
      <c r="O66" s="49">
        <v>0.06</v>
      </c>
      <c r="P66" s="49">
        <v>0.1</v>
      </c>
      <c r="Q66" s="49">
        <v>0.09</v>
      </c>
      <c r="R66" s="49">
        <v>0.08</v>
      </c>
      <c r="S66" s="49">
        <v>0.04</v>
      </c>
      <c r="T66" s="49">
        <v>0.2</v>
      </c>
      <c r="U66" s="49">
        <v>0.17</v>
      </c>
      <c r="V66" s="49">
        <v>0.21</v>
      </c>
    </row>
    <row r="67" spans="1:22" s="28" customFormat="1" ht="14.25" customHeight="1" x14ac:dyDescent="0.2">
      <c r="A67" s="117" t="str">
        <f t="shared" si="4"/>
        <v>Objectionable publication</v>
      </c>
      <c r="B67" s="32" t="s">
        <v>114</v>
      </c>
      <c r="C67" s="22">
        <v>0</v>
      </c>
      <c r="D67" s="22">
        <v>4</v>
      </c>
      <c r="E67" s="22">
        <v>3</v>
      </c>
      <c r="F67" s="22">
        <v>4</v>
      </c>
      <c r="G67" s="22">
        <v>4</v>
      </c>
      <c r="H67" s="22">
        <v>14</v>
      </c>
      <c r="I67" s="22">
        <v>14</v>
      </c>
      <c r="J67" s="22">
        <v>9</v>
      </c>
      <c r="K67" s="22">
        <v>9</v>
      </c>
      <c r="L67" s="22">
        <v>2</v>
      </c>
      <c r="M67" s="52">
        <v>0</v>
      </c>
      <c r="N67" s="49">
        <v>0.06</v>
      </c>
      <c r="O67" s="49">
        <v>0.03</v>
      </c>
      <c r="P67" s="49">
        <v>0.05</v>
      </c>
      <c r="Q67" s="49">
        <v>0.04</v>
      </c>
      <c r="R67" s="49">
        <v>0.13</v>
      </c>
      <c r="S67" s="49">
        <v>0.15</v>
      </c>
      <c r="T67" s="49">
        <v>7.0000000000000007E-2</v>
      </c>
      <c r="U67" s="49">
        <v>0.08</v>
      </c>
      <c r="V67" s="49">
        <v>0.02</v>
      </c>
    </row>
    <row r="68" spans="1:22" s="28" customFormat="1" ht="14.25" customHeight="1" x14ac:dyDescent="0.2">
      <c r="A68" s="117" t="str">
        <f t="shared" si="4"/>
        <v>Objectionable publication</v>
      </c>
      <c r="B68" s="32" t="s">
        <v>89</v>
      </c>
      <c r="C68" s="22">
        <v>5</v>
      </c>
      <c r="D68" s="22">
        <v>12</v>
      </c>
      <c r="E68" s="22">
        <v>7</v>
      </c>
      <c r="F68" s="22">
        <v>9</v>
      </c>
      <c r="G68" s="22">
        <v>6</v>
      </c>
      <c r="H68" s="22">
        <v>6</v>
      </c>
      <c r="I68" s="22">
        <v>7</v>
      </c>
      <c r="J68" s="22">
        <v>5</v>
      </c>
      <c r="K68" s="22">
        <v>3</v>
      </c>
      <c r="L68" s="22">
        <v>7</v>
      </c>
      <c r="M68" s="52">
        <v>0.14000000000000001</v>
      </c>
      <c r="N68" s="49">
        <v>0.17</v>
      </c>
      <c r="O68" s="49">
        <v>0.08</v>
      </c>
      <c r="P68" s="49">
        <v>0.12</v>
      </c>
      <c r="Q68" s="49">
        <v>7.0000000000000007E-2</v>
      </c>
      <c r="R68" s="49">
        <v>0.06</v>
      </c>
      <c r="S68" s="49">
        <v>7.0000000000000007E-2</v>
      </c>
      <c r="T68" s="49">
        <v>0.04</v>
      </c>
      <c r="U68" s="49">
        <v>0.03</v>
      </c>
      <c r="V68" s="49">
        <v>0.06</v>
      </c>
    </row>
    <row r="69" spans="1:22" s="28" customFormat="1" ht="14.25" customHeight="1" x14ac:dyDescent="0.2">
      <c r="A69" s="117" t="str">
        <f t="shared" si="4"/>
        <v>Objectionable publication</v>
      </c>
      <c r="B69" s="32" t="s">
        <v>90</v>
      </c>
      <c r="C69" s="22">
        <v>1</v>
      </c>
      <c r="D69" s="22">
        <v>1</v>
      </c>
      <c r="E69" s="22">
        <v>5</v>
      </c>
      <c r="F69" s="22">
        <v>2</v>
      </c>
      <c r="G69" s="22">
        <v>1</v>
      </c>
      <c r="H69" s="22">
        <v>4</v>
      </c>
      <c r="I69" s="22">
        <v>2</v>
      </c>
      <c r="J69" s="22">
        <v>4</v>
      </c>
      <c r="K69" s="22">
        <v>3</v>
      </c>
      <c r="L69" s="22">
        <v>4</v>
      </c>
      <c r="M69" s="52">
        <v>0.03</v>
      </c>
      <c r="N69" s="49">
        <v>0.01</v>
      </c>
      <c r="O69" s="49">
        <v>0.06</v>
      </c>
      <c r="P69" s="49">
        <v>0.03</v>
      </c>
      <c r="Q69" s="49">
        <v>0.01</v>
      </c>
      <c r="R69" s="49">
        <v>0.04</v>
      </c>
      <c r="S69" s="49">
        <v>0.02</v>
      </c>
      <c r="T69" s="49">
        <v>0.03</v>
      </c>
      <c r="U69" s="49">
        <v>0.03</v>
      </c>
      <c r="V69" s="49">
        <v>0.03</v>
      </c>
    </row>
    <row r="70" spans="1:22" s="28" customFormat="1" ht="14.25" customHeight="1" x14ac:dyDescent="0.2">
      <c r="A70" s="117" t="str">
        <f t="shared" si="4"/>
        <v>Objectionable publication</v>
      </c>
      <c r="B70" s="32" t="s">
        <v>91</v>
      </c>
      <c r="C70" s="22">
        <v>0</v>
      </c>
      <c r="D70" s="22">
        <v>3</v>
      </c>
      <c r="E70" s="22">
        <v>6</v>
      </c>
      <c r="F70" s="22">
        <v>2</v>
      </c>
      <c r="G70" s="22">
        <v>5</v>
      </c>
      <c r="H70" s="22">
        <v>4</v>
      </c>
      <c r="I70" s="22">
        <v>4</v>
      </c>
      <c r="J70" s="22">
        <v>7</v>
      </c>
      <c r="K70" s="22">
        <v>5</v>
      </c>
      <c r="L70" s="22">
        <v>2</v>
      </c>
      <c r="M70" s="52">
        <v>0</v>
      </c>
      <c r="N70" s="49">
        <v>0.04</v>
      </c>
      <c r="O70" s="49">
        <v>7.0000000000000007E-2</v>
      </c>
      <c r="P70" s="49">
        <v>0.03</v>
      </c>
      <c r="Q70" s="49">
        <v>0.05</v>
      </c>
      <c r="R70" s="49">
        <v>0.04</v>
      </c>
      <c r="S70" s="49">
        <v>0.04</v>
      </c>
      <c r="T70" s="49">
        <v>0.05</v>
      </c>
      <c r="U70" s="49">
        <v>0.04</v>
      </c>
      <c r="V70" s="49">
        <v>0.02</v>
      </c>
    </row>
    <row r="71" spans="1:22" s="28" customFormat="1" ht="14.25" customHeight="1" x14ac:dyDescent="0.2">
      <c r="A71" s="117" t="str">
        <f t="shared" si="4"/>
        <v>Objectionable publication</v>
      </c>
      <c r="B71" s="32" t="s">
        <v>92</v>
      </c>
      <c r="C71" s="22">
        <v>0</v>
      </c>
      <c r="D71" s="22">
        <v>0</v>
      </c>
      <c r="E71" s="22">
        <v>0</v>
      </c>
      <c r="F71" s="22">
        <v>0</v>
      </c>
      <c r="G71" s="22">
        <v>1</v>
      </c>
      <c r="H71" s="22">
        <v>1</v>
      </c>
      <c r="I71" s="22">
        <v>0</v>
      </c>
      <c r="J71" s="22">
        <v>0</v>
      </c>
      <c r="K71" s="22">
        <v>0</v>
      </c>
      <c r="L71" s="22">
        <v>0</v>
      </c>
      <c r="M71" s="52">
        <v>0</v>
      </c>
      <c r="N71" s="49">
        <v>0</v>
      </c>
      <c r="O71" s="49">
        <v>0</v>
      </c>
      <c r="P71" s="49">
        <v>0</v>
      </c>
      <c r="Q71" s="49">
        <v>0.01</v>
      </c>
      <c r="R71" s="49">
        <v>0.01</v>
      </c>
      <c r="S71" s="49">
        <v>0</v>
      </c>
      <c r="T71" s="49">
        <v>0</v>
      </c>
      <c r="U71" s="49">
        <v>0</v>
      </c>
      <c r="V71" s="49">
        <v>0</v>
      </c>
    </row>
    <row r="72" spans="1:22" s="28" customFormat="1" ht="14.25" customHeight="1" x14ac:dyDescent="0.2">
      <c r="A72" s="117" t="str">
        <f t="shared" si="4"/>
        <v>Objectionable publication</v>
      </c>
      <c r="B72" s="32" t="s">
        <v>15</v>
      </c>
      <c r="C72" s="22">
        <v>0</v>
      </c>
      <c r="D72" s="22">
        <v>0</v>
      </c>
      <c r="E72" s="22">
        <v>0</v>
      </c>
      <c r="F72" s="22">
        <v>0</v>
      </c>
      <c r="G72" s="22">
        <v>1</v>
      </c>
      <c r="H72" s="22">
        <v>0</v>
      </c>
      <c r="I72" s="22">
        <v>0</v>
      </c>
      <c r="J72" s="22">
        <v>0</v>
      </c>
      <c r="K72" s="22">
        <v>0</v>
      </c>
      <c r="L72" s="22">
        <v>0</v>
      </c>
      <c r="M72" s="52">
        <v>0</v>
      </c>
      <c r="N72" s="49">
        <v>0</v>
      </c>
      <c r="O72" s="49">
        <v>0</v>
      </c>
      <c r="P72" s="49">
        <v>0</v>
      </c>
      <c r="Q72" s="49">
        <v>0.01</v>
      </c>
      <c r="R72" s="49">
        <v>0</v>
      </c>
      <c r="S72" s="49">
        <v>0</v>
      </c>
      <c r="T72" s="49">
        <v>0</v>
      </c>
      <c r="U72" s="49">
        <v>0</v>
      </c>
      <c r="V72" s="49">
        <v>0</v>
      </c>
    </row>
    <row r="73" spans="1:22" s="28" customFormat="1" ht="14.25" customHeight="1" x14ac:dyDescent="0.2">
      <c r="A73" s="117" t="str">
        <f t="shared" si="4"/>
        <v>Objectionable publication</v>
      </c>
      <c r="B73" s="32" t="s">
        <v>93</v>
      </c>
      <c r="C73" s="22">
        <v>0</v>
      </c>
      <c r="D73" s="22">
        <v>2</v>
      </c>
      <c r="E73" s="22">
        <v>1</v>
      </c>
      <c r="F73" s="22">
        <v>2</v>
      </c>
      <c r="G73" s="22">
        <v>2</v>
      </c>
      <c r="H73" s="22">
        <v>2</v>
      </c>
      <c r="I73" s="22">
        <v>0</v>
      </c>
      <c r="J73" s="22">
        <v>1</v>
      </c>
      <c r="K73" s="22">
        <v>2</v>
      </c>
      <c r="L73" s="22">
        <v>1</v>
      </c>
      <c r="M73" s="52">
        <v>0</v>
      </c>
      <c r="N73" s="49">
        <v>0.03</v>
      </c>
      <c r="O73" s="49">
        <v>0.01</v>
      </c>
      <c r="P73" s="49">
        <v>0.03</v>
      </c>
      <c r="Q73" s="49">
        <v>0.02</v>
      </c>
      <c r="R73" s="49">
        <v>0.02</v>
      </c>
      <c r="S73" s="49">
        <v>0</v>
      </c>
      <c r="T73" s="49">
        <v>0.01</v>
      </c>
      <c r="U73" s="49">
        <v>0.02</v>
      </c>
      <c r="V73" s="49">
        <v>0.01</v>
      </c>
    </row>
    <row r="74" spans="1:22" s="28" customFormat="1" ht="14.25" customHeight="1" x14ac:dyDescent="0.2">
      <c r="A74" s="118" t="str">
        <f t="shared" si="4"/>
        <v>Objectionable publication</v>
      </c>
      <c r="B74" s="40" t="s">
        <v>0</v>
      </c>
      <c r="C74" s="90">
        <v>36</v>
      </c>
      <c r="D74" s="90">
        <v>72</v>
      </c>
      <c r="E74" s="90">
        <v>86</v>
      </c>
      <c r="F74" s="90">
        <v>77</v>
      </c>
      <c r="G74" s="90">
        <v>91</v>
      </c>
      <c r="H74" s="90">
        <v>106</v>
      </c>
      <c r="I74" s="90">
        <v>96</v>
      </c>
      <c r="J74" s="90">
        <v>128</v>
      </c>
      <c r="K74" s="90">
        <v>113</v>
      </c>
      <c r="L74" s="90">
        <v>126</v>
      </c>
      <c r="M74" s="88">
        <v>1</v>
      </c>
      <c r="N74" s="89">
        <v>1</v>
      </c>
      <c r="O74" s="89">
        <v>1</v>
      </c>
      <c r="P74" s="89">
        <v>1</v>
      </c>
      <c r="Q74" s="89">
        <v>1</v>
      </c>
      <c r="R74" s="89">
        <v>1</v>
      </c>
      <c r="S74" s="89">
        <v>1</v>
      </c>
      <c r="T74" s="89">
        <v>1</v>
      </c>
      <c r="U74" s="89">
        <v>1</v>
      </c>
      <c r="V74" s="89">
        <v>1</v>
      </c>
    </row>
    <row r="75" spans="1:22" s="28" customFormat="1" x14ac:dyDescent="0.2">
      <c r="A75" s="117" t="s">
        <v>15</v>
      </c>
      <c r="B75" s="32" t="s">
        <v>88</v>
      </c>
      <c r="C75" s="22">
        <v>11</v>
      </c>
      <c r="D75" s="22">
        <v>10</v>
      </c>
      <c r="E75" s="22">
        <v>5</v>
      </c>
      <c r="F75" s="22">
        <v>12</v>
      </c>
      <c r="G75" s="22">
        <v>11</v>
      </c>
      <c r="H75" s="22">
        <v>8</v>
      </c>
      <c r="I75" s="22">
        <v>5</v>
      </c>
      <c r="J75" s="22">
        <v>9</v>
      </c>
      <c r="K75" s="22">
        <v>15</v>
      </c>
      <c r="L75" s="22">
        <v>6</v>
      </c>
      <c r="M75" s="52">
        <v>0.73</v>
      </c>
      <c r="N75" s="49">
        <v>0.59</v>
      </c>
      <c r="O75" s="49">
        <v>0.56000000000000005</v>
      </c>
      <c r="P75" s="49">
        <v>0.75</v>
      </c>
      <c r="Q75" s="49">
        <v>0.73</v>
      </c>
      <c r="R75" s="49">
        <v>0.56999999999999995</v>
      </c>
      <c r="S75" s="49">
        <v>0.42</v>
      </c>
      <c r="T75" s="49">
        <v>0.6</v>
      </c>
      <c r="U75" s="49">
        <v>0.71</v>
      </c>
      <c r="V75" s="49">
        <v>0.46</v>
      </c>
    </row>
    <row r="76" spans="1:22" s="28" customFormat="1" x14ac:dyDescent="0.2">
      <c r="A76" s="117" t="str">
        <f t="shared" ref="A76:A85" si="5">A75</f>
        <v>Other</v>
      </c>
      <c r="B76" s="32" t="s">
        <v>112</v>
      </c>
      <c r="C76" s="22">
        <v>1</v>
      </c>
      <c r="D76" s="22">
        <v>2</v>
      </c>
      <c r="E76" s="22">
        <v>3</v>
      </c>
      <c r="F76" s="22">
        <v>4</v>
      </c>
      <c r="G76" s="22">
        <v>2</v>
      </c>
      <c r="H76" s="22">
        <v>4</v>
      </c>
      <c r="I76" s="22">
        <v>6</v>
      </c>
      <c r="J76" s="22">
        <v>2</v>
      </c>
      <c r="K76" s="22">
        <v>3</v>
      </c>
      <c r="L76" s="22">
        <v>3</v>
      </c>
      <c r="M76" s="52">
        <v>7.0000000000000007E-2</v>
      </c>
      <c r="N76" s="49">
        <v>0.12</v>
      </c>
      <c r="O76" s="49">
        <v>0.33</v>
      </c>
      <c r="P76" s="49">
        <v>0.25</v>
      </c>
      <c r="Q76" s="49">
        <v>0.13</v>
      </c>
      <c r="R76" s="49">
        <v>0.28999999999999998</v>
      </c>
      <c r="S76" s="49">
        <v>0.5</v>
      </c>
      <c r="T76" s="49">
        <v>0.13</v>
      </c>
      <c r="U76" s="49">
        <v>0.14000000000000001</v>
      </c>
      <c r="V76" s="49">
        <v>0.23</v>
      </c>
    </row>
    <row r="77" spans="1:22" s="28" customFormat="1" x14ac:dyDescent="0.2">
      <c r="A77" s="117" t="str">
        <f t="shared" si="5"/>
        <v>Other</v>
      </c>
      <c r="B77" s="32" t="s">
        <v>113</v>
      </c>
      <c r="C77" s="22">
        <v>2</v>
      </c>
      <c r="D77" s="22">
        <v>3</v>
      </c>
      <c r="E77" s="22">
        <v>1</v>
      </c>
      <c r="F77" s="22">
        <v>0</v>
      </c>
      <c r="G77" s="22">
        <v>0</v>
      </c>
      <c r="H77" s="22">
        <v>2</v>
      </c>
      <c r="I77" s="22">
        <v>1</v>
      </c>
      <c r="J77" s="22">
        <v>3</v>
      </c>
      <c r="K77" s="22">
        <v>2</v>
      </c>
      <c r="L77" s="22">
        <v>3</v>
      </c>
      <c r="M77" s="52">
        <v>0.13</v>
      </c>
      <c r="N77" s="49">
        <v>0.18</v>
      </c>
      <c r="O77" s="49">
        <v>0.11</v>
      </c>
      <c r="P77" s="49">
        <v>0</v>
      </c>
      <c r="Q77" s="49">
        <v>0</v>
      </c>
      <c r="R77" s="49">
        <v>0.14000000000000001</v>
      </c>
      <c r="S77" s="49">
        <v>0.08</v>
      </c>
      <c r="T77" s="49">
        <v>0.2</v>
      </c>
      <c r="U77" s="49">
        <v>0.1</v>
      </c>
      <c r="V77" s="49">
        <v>0.23</v>
      </c>
    </row>
    <row r="78" spans="1:22" s="28" customFormat="1" x14ac:dyDescent="0.2">
      <c r="A78" s="117" t="str">
        <f t="shared" si="5"/>
        <v>Other</v>
      </c>
      <c r="B78" s="32" t="s">
        <v>114</v>
      </c>
      <c r="C78" s="22">
        <v>0</v>
      </c>
      <c r="D78" s="22">
        <v>1</v>
      </c>
      <c r="E78" s="22">
        <v>0</v>
      </c>
      <c r="F78" s="22">
        <v>0</v>
      </c>
      <c r="G78" s="22">
        <v>1</v>
      </c>
      <c r="H78" s="22">
        <v>0</v>
      </c>
      <c r="I78" s="22">
        <v>0</v>
      </c>
      <c r="J78" s="22">
        <v>1</v>
      </c>
      <c r="K78" s="22">
        <v>1</v>
      </c>
      <c r="L78" s="22">
        <v>1</v>
      </c>
      <c r="M78" s="52">
        <v>0</v>
      </c>
      <c r="N78" s="49">
        <v>0.06</v>
      </c>
      <c r="O78" s="49">
        <v>0</v>
      </c>
      <c r="P78" s="49">
        <v>0</v>
      </c>
      <c r="Q78" s="49">
        <v>7.0000000000000007E-2</v>
      </c>
      <c r="R78" s="49">
        <v>0</v>
      </c>
      <c r="S78" s="49">
        <v>0</v>
      </c>
      <c r="T78" s="49">
        <v>7.0000000000000007E-2</v>
      </c>
      <c r="U78" s="49">
        <v>0.05</v>
      </c>
      <c r="V78" s="49">
        <v>0.08</v>
      </c>
    </row>
    <row r="79" spans="1:22" s="28" customFormat="1" x14ac:dyDescent="0.2">
      <c r="A79" s="117" t="str">
        <f t="shared" si="5"/>
        <v>Other</v>
      </c>
      <c r="B79" s="32" t="s">
        <v>89</v>
      </c>
      <c r="C79" s="22">
        <v>1</v>
      </c>
      <c r="D79" s="22">
        <v>0</v>
      </c>
      <c r="E79" s="22">
        <v>0</v>
      </c>
      <c r="F79" s="22">
        <v>0</v>
      </c>
      <c r="G79" s="22">
        <v>0</v>
      </c>
      <c r="H79" s="22">
        <v>0</v>
      </c>
      <c r="I79" s="22">
        <v>0</v>
      </c>
      <c r="J79" s="22">
        <v>0</v>
      </c>
      <c r="K79" s="22">
        <v>0</v>
      </c>
      <c r="L79" s="22">
        <v>0</v>
      </c>
      <c r="M79" s="52">
        <v>7.0000000000000007E-2</v>
      </c>
      <c r="N79" s="49">
        <v>0</v>
      </c>
      <c r="O79" s="49">
        <v>0</v>
      </c>
      <c r="P79" s="49">
        <v>0</v>
      </c>
      <c r="Q79" s="49">
        <v>0</v>
      </c>
      <c r="R79" s="49">
        <v>0</v>
      </c>
      <c r="S79" s="49">
        <v>0</v>
      </c>
      <c r="T79" s="49">
        <v>0</v>
      </c>
      <c r="U79" s="49">
        <v>0</v>
      </c>
      <c r="V79" s="49">
        <v>0</v>
      </c>
    </row>
    <row r="80" spans="1:22" s="28" customFormat="1" x14ac:dyDescent="0.2">
      <c r="A80" s="117" t="str">
        <f t="shared" si="5"/>
        <v>Other</v>
      </c>
      <c r="B80" s="32" t="s">
        <v>90</v>
      </c>
      <c r="C80" s="22">
        <v>0</v>
      </c>
      <c r="D80" s="22">
        <v>1</v>
      </c>
      <c r="E80" s="22">
        <v>0</v>
      </c>
      <c r="F80" s="22">
        <v>0</v>
      </c>
      <c r="G80" s="22">
        <v>1</v>
      </c>
      <c r="H80" s="22">
        <v>0</v>
      </c>
      <c r="I80" s="22">
        <v>0</v>
      </c>
      <c r="J80" s="22">
        <v>0</v>
      </c>
      <c r="K80" s="22">
        <v>0</v>
      </c>
      <c r="L80" s="22">
        <v>0</v>
      </c>
      <c r="M80" s="52">
        <v>0</v>
      </c>
      <c r="N80" s="49">
        <v>0.06</v>
      </c>
      <c r="O80" s="49">
        <v>0</v>
      </c>
      <c r="P80" s="49">
        <v>0</v>
      </c>
      <c r="Q80" s="49">
        <v>7.0000000000000007E-2</v>
      </c>
      <c r="R80" s="49">
        <v>0</v>
      </c>
      <c r="S80" s="49">
        <v>0</v>
      </c>
      <c r="T80" s="49">
        <v>0</v>
      </c>
      <c r="U80" s="49">
        <v>0</v>
      </c>
      <c r="V80" s="49">
        <v>0</v>
      </c>
    </row>
    <row r="81" spans="1:22" s="28" customFormat="1" x14ac:dyDescent="0.2">
      <c r="A81" s="117" t="str">
        <f t="shared" si="5"/>
        <v>Other</v>
      </c>
      <c r="B81" s="32" t="s">
        <v>91</v>
      </c>
      <c r="C81" s="22">
        <v>0</v>
      </c>
      <c r="D81" s="22">
        <v>0</v>
      </c>
      <c r="E81" s="22">
        <v>0</v>
      </c>
      <c r="F81" s="22">
        <v>0</v>
      </c>
      <c r="G81" s="22">
        <v>0</v>
      </c>
      <c r="H81" s="22">
        <v>0</v>
      </c>
      <c r="I81" s="22">
        <v>0</v>
      </c>
      <c r="J81" s="22">
        <v>0</v>
      </c>
      <c r="K81" s="22">
        <v>0</v>
      </c>
      <c r="L81" s="22">
        <v>0</v>
      </c>
      <c r="M81" s="52">
        <v>0</v>
      </c>
      <c r="N81" s="49">
        <v>0</v>
      </c>
      <c r="O81" s="49">
        <v>0</v>
      </c>
      <c r="P81" s="49">
        <v>0</v>
      </c>
      <c r="Q81" s="49">
        <v>0</v>
      </c>
      <c r="R81" s="49">
        <v>0</v>
      </c>
      <c r="S81" s="49">
        <v>0</v>
      </c>
      <c r="T81" s="49">
        <v>0</v>
      </c>
      <c r="U81" s="49">
        <v>0</v>
      </c>
      <c r="V81" s="49">
        <v>0</v>
      </c>
    </row>
    <row r="82" spans="1:22" s="28" customFormat="1" x14ac:dyDescent="0.2">
      <c r="A82" s="117" t="str">
        <f t="shared" si="5"/>
        <v>Other</v>
      </c>
      <c r="B82" s="32" t="s">
        <v>92</v>
      </c>
      <c r="C82" s="22">
        <v>0</v>
      </c>
      <c r="D82" s="22">
        <v>0</v>
      </c>
      <c r="E82" s="22">
        <v>0</v>
      </c>
      <c r="F82" s="22">
        <v>0</v>
      </c>
      <c r="G82" s="22">
        <v>0</v>
      </c>
      <c r="H82" s="22">
        <v>0</v>
      </c>
      <c r="I82" s="22">
        <v>0</v>
      </c>
      <c r="J82" s="22">
        <v>0</v>
      </c>
      <c r="K82" s="22">
        <v>0</v>
      </c>
      <c r="L82" s="22">
        <v>0</v>
      </c>
      <c r="M82" s="52">
        <v>0</v>
      </c>
      <c r="N82" s="49">
        <v>0</v>
      </c>
      <c r="O82" s="49">
        <v>0</v>
      </c>
      <c r="P82" s="49">
        <v>0</v>
      </c>
      <c r="Q82" s="49">
        <v>0</v>
      </c>
      <c r="R82" s="49">
        <v>0</v>
      </c>
      <c r="S82" s="49">
        <v>0</v>
      </c>
      <c r="T82" s="49">
        <v>0</v>
      </c>
      <c r="U82" s="49">
        <v>0</v>
      </c>
      <c r="V82" s="49">
        <v>0</v>
      </c>
    </row>
    <row r="83" spans="1:22" s="28" customFormat="1" x14ac:dyDescent="0.2">
      <c r="A83" s="117" t="str">
        <f t="shared" si="5"/>
        <v>Other</v>
      </c>
      <c r="B83" s="32" t="s">
        <v>15</v>
      </c>
      <c r="C83" s="22">
        <v>0</v>
      </c>
      <c r="D83" s="22">
        <v>0</v>
      </c>
      <c r="E83" s="22">
        <v>0</v>
      </c>
      <c r="F83" s="22">
        <v>0</v>
      </c>
      <c r="G83" s="22">
        <v>0</v>
      </c>
      <c r="H83" s="22">
        <v>0</v>
      </c>
      <c r="I83" s="22">
        <v>0</v>
      </c>
      <c r="J83" s="22">
        <v>0</v>
      </c>
      <c r="K83" s="22">
        <v>0</v>
      </c>
      <c r="L83" s="22">
        <v>0</v>
      </c>
      <c r="M83" s="52">
        <v>0</v>
      </c>
      <c r="N83" s="49">
        <v>0</v>
      </c>
      <c r="O83" s="49">
        <v>0</v>
      </c>
      <c r="P83" s="49">
        <v>0</v>
      </c>
      <c r="Q83" s="49">
        <v>0</v>
      </c>
      <c r="R83" s="49">
        <v>0</v>
      </c>
      <c r="S83" s="49">
        <v>0</v>
      </c>
      <c r="T83" s="49">
        <v>0</v>
      </c>
      <c r="U83" s="49">
        <v>0</v>
      </c>
      <c r="V83" s="49">
        <v>0</v>
      </c>
    </row>
    <row r="84" spans="1:22" s="28" customFormat="1" x14ac:dyDescent="0.2">
      <c r="A84" s="117" t="str">
        <f t="shared" si="5"/>
        <v>Other</v>
      </c>
      <c r="B84" s="32" t="s">
        <v>93</v>
      </c>
      <c r="C84" s="22">
        <v>0</v>
      </c>
      <c r="D84" s="22">
        <v>0</v>
      </c>
      <c r="E84" s="22">
        <v>0</v>
      </c>
      <c r="F84" s="22">
        <v>0</v>
      </c>
      <c r="G84" s="22">
        <v>0</v>
      </c>
      <c r="H84" s="22">
        <v>0</v>
      </c>
      <c r="I84" s="22">
        <v>0</v>
      </c>
      <c r="J84" s="22">
        <v>0</v>
      </c>
      <c r="K84" s="22">
        <v>0</v>
      </c>
      <c r="L84" s="22">
        <v>0</v>
      </c>
      <c r="M84" s="52">
        <v>0</v>
      </c>
      <c r="N84" s="49">
        <v>0</v>
      </c>
      <c r="O84" s="49">
        <v>0</v>
      </c>
      <c r="P84" s="49">
        <v>0</v>
      </c>
      <c r="Q84" s="49">
        <v>0</v>
      </c>
      <c r="R84" s="49">
        <v>0</v>
      </c>
      <c r="S84" s="49">
        <v>0</v>
      </c>
      <c r="T84" s="49">
        <v>0</v>
      </c>
      <c r="U84" s="49">
        <v>0</v>
      </c>
      <c r="V84" s="49">
        <v>0</v>
      </c>
    </row>
    <row r="85" spans="1:22" s="28" customFormat="1" x14ac:dyDescent="0.2">
      <c r="A85" s="118" t="str">
        <f t="shared" si="5"/>
        <v>Other</v>
      </c>
      <c r="B85" s="40" t="s">
        <v>0</v>
      </c>
      <c r="C85" s="90">
        <v>15</v>
      </c>
      <c r="D85" s="90">
        <v>17</v>
      </c>
      <c r="E85" s="90">
        <v>9</v>
      </c>
      <c r="F85" s="90">
        <v>16</v>
      </c>
      <c r="G85" s="90">
        <v>15</v>
      </c>
      <c r="H85" s="90">
        <v>14</v>
      </c>
      <c r="I85" s="90">
        <v>12</v>
      </c>
      <c r="J85" s="90">
        <v>15</v>
      </c>
      <c r="K85" s="90">
        <v>21</v>
      </c>
      <c r="L85" s="90">
        <v>13</v>
      </c>
      <c r="M85" s="88">
        <v>1</v>
      </c>
      <c r="N85" s="89">
        <v>1</v>
      </c>
      <c r="O85" s="89">
        <v>1</v>
      </c>
      <c r="P85" s="89">
        <v>1</v>
      </c>
      <c r="Q85" s="89">
        <v>1</v>
      </c>
      <c r="R85" s="89">
        <v>1</v>
      </c>
      <c r="S85" s="89">
        <v>1</v>
      </c>
      <c r="T85" s="89">
        <v>1</v>
      </c>
      <c r="U85" s="89">
        <v>1</v>
      </c>
      <c r="V85" s="89">
        <v>1</v>
      </c>
    </row>
    <row r="86" spans="1:22" x14ac:dyDescent="0.2">
      <c r="M86" s="28"/>
      <c r="N86" s="28"/>
      <c r="O86" s="28"/>
      <c r="P86" s="28"/>
      <c r="Q86" s="28"/>
      <c r="R86" s="28"/>
      <c r="S86" s="28"/>
      <c r="T86" s="28"/>
      <c r="U86" s="28"/>
      <c r="V86" s="28"/>
    </row>
    <row r="87" spans="1:22" x14ac:dyDescent="0.2">
      <c r="M87" s="28"/>
      <c r="N87" s="28"/>
      <c r="O87" s="28"/>
      <c r="P87" s="28"/>
      <c r="Q87" s="28"/>
      <c r="R87" s="28"/>
      <c r="S87" s="28"/>
      <c r="T87" s="28"/>
      <c r="U87" s="28"/>
      <c r="V87" s="28"/>
    </row>
    <row r="88" spans="1:22" x14ac:dyDescent="0.2">
      <c r="M88" s="28"/>
      <c r="N88" s="28"/>
      <c r="O88" s="28"/>
      <c r="P88" s="28"/>
      <c r="Q88" s="28"/>
      <c r="R88" s="28"/>
      <c r="S88" s="28"/>
      <c r="T88" s="28"/>
      <c r="U88" s="28"/>
      <c r="V88" s="28"/>
    </row>
    <row r="89" spans="1:22" x14ac:dyDescent="0.2">
      <c r="M89" s="28"/>
      <c r="N89" s="28"/>
      <c r="O89" s="28"/>
      <c r="P89" s="28"/>
      <c r="Q89" s="28"/>
      <c r="R89" s="28"/>
      <c r="S89" s="28"/>
      <c r="T89" s="28"/>
      <c r="U89" s="28"/>
      <c r="V89" s="28"/>
    </row>
    <row r="90" spans="1:22" x14ac:dyDescent="0.2">
      <c r="M90" s="28"/>
      <c r="N90" s="28"/>
      <c r="O90" s="28"/>
      <c r="P90" s="28"/>
      <c r="Q90" s="28"/>
      <c r="R90" s="28"/>
      <c r="S90" s="28"/>
      <c r="T90" s="28"/>
      <c r="U90" s="28"/>
      <c r="V90" s="28"/>
    </row>
    <row r="91" spans="1:22" x14ac:dyDescent="0.2">
      <c r="M91" s="28"/>
      <c r="N91" s="28"/>
      <c r="O91" s="28"/>
      <c r="P91" s="28"/>
      <c r="Q91" s="28"/>
      <c r="R91" s="28"/>
      <c r="S91" s="28"/>
      <c r="T91" s="28"/>
      <c r="U91" s="28"/>
      <c r="V91" s="28"/>
    </row>
    <row r="92" spans="1:22" x14ac:dyDescent="0.2">
      <c r="M92" s="28"/>
      <c r="N92" s="28"/>
      <c r="O92" s="28"/>
      <c r="P92" s="28"/>
      <c r="Q92" s="28"/>
      <c r="R92" s="28"/>
      <c r="S92" s="28"/>
      <c r="T92" s="28"/>
      <c r="U92" s="28"/>
      <c r="V92" s="28"/>
    </row>
    <row r="93" spans="1:22" x14ac:dyDescent="0.2">
      <c r="M93" s="28"/>
      <c r="N93" s="28"/>
      <c r="O93" s="28"/>
      <c r="P93" s="28"/>
      <c r="Q93" s="28"/>
      <c r="R93" s="28"/>
      <c r="S93" s="28"/>
      <c r="T93" s="28"/>
      <c r="U93" s="28"/>
      <c r="V93" s="28"/>
    </row>
    <row r="94" spans="1:22" x14ac:dyDescent="0.2">
      <c r="M94" s="28"/>
      <c r="N94" s="28"/>
      <c r="O94" s="28"/>
      <c r="P94" s="28"/>
      <c r="Q94" s="28"/>
      <c r="R94" s="28"/>
      <c r="S94" s="28"/>
      <c r="T94" s="28"/>
      <c r="U94" s="28"/>
      <c r="V94" s="28"/>
    </row>
    <row r="95" spans="1:22" x14ac:dyDescent="0.2">
      <c r="M95" s="28"/>
      <c r="N95" s="28"/>
      <c r="O95" s="28"/>
      <c r="P95" s="28"/>
      <c r="Q95" s="28"/>
      <c r="R95" s="28"/>
      <c r="S95" s="28"/>
      <c r="T95" s="28"/>
      <c r="U95" s="28"/>
      <c r="V95" s="28"/>
    </row>
    <row r="96" spans="1:22" x14ac:dyDescent="0.2">
      <c r="M96" s="28"/>
      <c r="N96" s="28"/>
      <c r="O96" s="28"/>
      <c r="P96" s="28"/>
      <c r="Q96" s="28"/>
      <c r="R96" s="28"/>
      <c r="S96" s="28"/>
      <c r="T96" s="28"/>
      <c r="U96" s="28"/>
      <c r="V96" s="28"/>
    </row>
    <row r="97" spans="13:22" x14ac:dyDescent="0.2">
      <c r="M97" s="28"/>
      <c r="N97" s="28"/>
      <c r="O97" s="28"/>
      <c r="P97" s="28"/>
      <c r="Q97" s="28"/>
      <c r="R97" s="28"/>
      <c r="S97" s="28"/>
      <c r="T97" s="28"/>
      <c r="U97" s="28"/>
      <c r="V97" s="28"/>
    </row>
    <row r="98" spans="13:22" x14ac:dyDescent="0.2">
      <c r="M98" s="28"/>
      <c r="N98" s="28"/>
      <c r="O98" s="28"/>
      <c r="P98" s="28"/>
      <c r="Q98" s="28"/>
      <c r="R98" s="28"/>
      <c r="S98" s="28"/>
      <c r="T98" s="28"/>
      <c r="U98" s="28"/>
      <c r="V98" s="28"/>
    </row>
    <row r="99" spans="13:22" x14ac:dyDescent="0.2">
      <c r="M99" s="28"/>
      <c r="N99" s="28"/>
      <c r="O99" s="28"/>
      <c r="P99" s="28"/>
      <c r="Q99" s="28"/>
      <c r="R99" s="28"/>
      <c r="S99" s="28"/>
      <c r="T99" s="28"/>
      <c r="U99" s="28"/>
      <c r="V99" s="28"/>
    </row>
    <row r="100" spans="13:22" x14ac:dyDescent="0.2">
      <c r="M100" s="28"/>
      <c r="N100" s="28"/>
      <c r="O100" s="28"/>
      <c r="P100" s="28"/>
      <c r="Q100" s="28"/>
      <c r="R100" s="28"/>
      <c r="S100" s="28"/>
      <c r="T100" s="28"/>
      <c r="U100" s="28"/>
      <c r="V100" s="28"/>
    </row>
    <row r="101" spans="13:22" x14ac:dyDescent="0.2">
      <c r="M101" s="28"/>
      <c r="N101" s="28"/>
      <c r="O101" s="28"/>
      <c r="P101" s="28"/>
      <c r="Q101" s="28"/>
      <c r="R101" s="28"/>
      <c r="S101" s="28"/>
      <c r="T101" s="28"/>
      <c r="U101" s="28"/>
      <c r="V101" s="28"/>
    </row>
    <row r="102" spans="13:22" x14ac:dyDescent="0.2">
      <c r="M102" s="28"/>
      <c r="N102" s="28"/>
      <c r="O102" s="28"/>
      <c r="P102" s="28"/>
      <c r="Q102" s="28"/>
      <c r="R102" s="28"/>
      <c r="S102" s="28"/>
      <c r="T102" s="28"/>
      <c r="U102" s="28"/>
      <c r="V102" s="28"/>
    </row>
  </sheetData>
  <autoFilter ref="A8:A85" xr:uid="{732A4FE4-0BEA-4A0A-A3E4-3E072876A5C8}"/>
  <mergeCells count="16">
    <mergeCell ref="C7:L7"/>
    <mergeCell ref="M7:V7"/>
    <mergeCell ref="A20:A30"/>
    <mergeCell ref="A9:A19"/>
    <mergeCell ref="A7:B7"/>
    <mergeCell ref="A31:A41"/>
    <mergeCell ref="A42:A52"/>
    <mergeCell ref="A75:A85"/>
    <mergeCell ref="A53:A63"/>
    <mergeCell ref="A64:A74"/>
    <mergeCell ref="A1:V1"/>
    <mergeCell ref="A2:V2"/>
    <mergeCell ref="A3:V3"/>
    <mergeCell ref="A6:V6"/>
    <mergeCell ref="A4:V4"/>
    <mergeCell ref="A5:V5"/>
  </mergeCells>
  <hyperlinks>
    <hyperlink ref="A4:E4" location="'Definitions and data notes'!A1" display="For more information on how to interpret these figures, please read the Definitions and data notes." xr:uid="{60A349BC-99E7-4254-A266-6C992A54B953}"/>
    <hyperlink ref="A5:E5" location="Contents!A1" display="Back to Contents page" xr:uid="{9AEE95A5-B73A-4524-BC08-77B0FD529C46}"/>
  </hyperlinks>
  <pageMargins left="0.7" right="0.7" top="0.75" bottom="0.75" header="0.3" footer="0.3"/>
  <pageSetup paperSize="8" scale="7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tabColor theme="7" tint="0.79998168889431442"/>
    <pageSetUpPr fitToPage="1"/>
  </sheetPr>
  <dimension ref="A1:V36"/>
  <sheetViews>
    <sheetView zoomScaleNormal="100" workbookViewId="0">
      <pane ySplit="8" topLeftCell="A9" activePane="bottomLeft" state="frozen"/>
      <selection activeCell="F13" sqref="F13"/>
      <selection pane="bottomLeft" sqref="A1:V1"/>
    </sheetView>
  </sheetViews>
  <sheetFormatPr defaultColWidth="9" defaultRowHeight="14.25" x14ac:dyDescent="0.2"/>
  <cols>
    <col min="1" max="2" width="15.625" style="13" customWidth="1"/>
    <col min="3" max="22" width="8.125" style="13" customWidth="1"/>
    <col min="23" max="16384" width="9" style="13"/>
  </cols>
  <sheetData>
    <row r="1" spans="1:22" s="28" customFormat="1" ht="15" x14ac:dyDescent="0.2">
      <c r="A1" s="99" t="s">
        <v>260</v>
      </c>
      <c r="B1" s="99"/>
      <c r="C1" s="99"/>
      <c r="D1" s="99"/>
      <c r="E1" s="99"/>
      <c r="F1" s="99"/>
      <c r="G1" s="99"/>
      <c r="H1" s="99"/>
      <c r="I1" s="99"/>
      <c r="J1" s="99"/>
      <c r="K1" s="99"/>
      <c r="L1" s="99"/>
      <c r="M1" s="99"/>
      <c r="N1" s="99"/>
      <c r="O1" s="99"/>
      <c r="P1" s="99"/>
      <c r="Q1" s="99"/>
      <c r="R1" s="99"/>
      <c r="S1" s="99"/>
      <c r="T1" s="99"/>
      <c r="U1" s="99"/>
      <c r="V1" s="99"/>
    </row>
    <row r="2" spans="1:22" s="28" customFormat="1" ht="24" customHeight="1" x14ac:dyDescent="0.2">
      <c r="A2" s="100" t="s">
        <v>284</v>
      </c>
      <c r="B2" s="100"/>
      <c r="C2" s="100"/>
      <c r="D2" s="100"/>
      <c r="E2" s="100"/>
      <c r="F2" s="100"/>
      <c r="G2" s="100"/>
      <c r="H2" s="100"/>
      <c r="I2" s="100"/>
      <c r="J2" s="100"/>
      <c r="K2" s="100"/>
      <c r="L2" s="100"/>
      <c r="M2" s="100"/>
      <c r="N2" s="100"/>
      <c r="O2" s="100"/>
      <c r="P2" s="100"/>
      <c r="Q2" s="100"/>
      <c r="R2" s="100"/>
      <c r="S2" s="100"/>
      <c r="T2" s="100"/>
      <c r="U2" s="100"/>
      <c r="V2" s="100"/>
    </row>
    <row r="3" spans="1:22" s="28" customFormat="1" ht="24.75" customHeight="1" x14ac:dyDescent="0.2">
      <c r="A3" s="100" t="s">
        <v>224</v>
      </c>
      <c r="B3" s="100"/>
      <c r="C3" s="100"/>
      <c r="D3" s="100"/>
      <c r="E3" s="100"/>
      <c r="F3" s="100"/>
      <c r="G3" s="100"/>
      <c r="H3" s="100"/>
      <c r="I3" s="100"/>
      <c r="J3" s="100"/>
      <c r="K3" s="100"/>
      <c r="L3" s="100"/>
      <c r="M3" s="100"/>
      <c r="N3" s="100"/>
      <c r="O3" s="100"/>
      <c r="P3" s="100"/>
      <c r="Q3" s="100"/>
      <c r="R3" s="100"/>
      <c r="S3" s="100"/>
      <c r="T3" s="100"/>
      <c r="U3" s="100"/>
      <c r="V3" s="100"/>
    </row>
    <row r="4" spans="1:22" s="28" customFormat="1"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s="28" customFormat="1"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s="28" customFormat="1" ht="14.25" customHeight="1" x14ac:dyDescent="0.2">
      <c r="A6" s="100" t="s">
        <v>310</v>
      </c>
      <c r="B6" s="100"/>
      <c r="C6" s="100"/>
      <c r="D6" s="100"/>
      <c r="E6" s="100"/>
      <c r="F6" s="100"/>
      <c r="G6" s="100"/>
      <c r="H6" s="100"/>
      <c r="I6" s="100"/>
      <c r="J6" s="100"/>
      <c r="K6" s="100"/>
      <c r="L6" s="100"/>
      <c r="M6" s="100"/>
      <c r="N6" s="100"/>
      <c r="O6" s="100"/>
      <c r="P6" s="100"/>
      <c r="Q6" s="100"/>
      <c r="R6" s="100"/>
      <c r="S6" s="100"/>
      <c r="T6" s="100"/>
      <c r="U6" s="100"/>
      <c r="V6" s="100"/>
    </row>
    <row r="7" spans="1:22" s="28" customFormat="1" x14ac:dyDescent="0.2">
      <c r="A7" s="126"/>
      <c r="B7" s="126"/>
      <c r="C7" s="109" t="s">
        <v>141</v>
      </c>
      <c r="D7" s="109"/>
      <c r="E7" s="109"/>
      <c r="F7" s="109"/>
      <c r="G7" s="109"/>
      <c r="H7" s="109"/>
      <c r="I7" s="109"/>
      <c r="J7" s="109"/>
      <c r="K7" s="109"/>
      <c r="L7" s="109"/>
      <c r="M7" s="110" t="s">
        <v>139</v>
      </c>
      <c r="N7" s="109"/>
      <c r="O7" s="109"/>
      <c r="P7" s="109"/>
      <c r="Q7" s="109"/>
      <c r="R7" s="109"/>
      <c r="S7" s="109"/>
      <c r="T7" s="109"/>
      <c r="U7" s="109"/>
      <c r="V7" s="109"/>
    </row>
    <row r="8" spans="1:22" s="28" customFormat="1" x14ac:dyDescent="0.2">
      <c r="A8" s="18" t="s">
        <v>127</v>
      </c>
      <c r="B8" s="18" t="s">
        <v>189</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s="28" customFormat="1" ht="14.25" customHeight="1" x14ac:dyDescent="0.2">
      <c r="A9" s="113" t="s">
        <v>115</v>
      </c>
      <c r="B9" s="32" t="s">
        <v>12</v>
      </c>
      <c r="C9" s="22">
        <v>8</v>
      </c>
      <c r="D9" s="22">
        <v>13</v>
      </c>
      <c r="E9" s="22">
        <v>11</v>
      </c>
      <c r="F9" s="22">
        <v>13</v>
      </c>
      <c r="G9" s="22">
        <v>12</v>
      </c>
      <c r="H9" s="22">
        <v>15</v>
      </c>
      <c r="I9" s="22">
        <v>10</v>
      </c>
      <c r="J9" s="22">
        <v>8</v>
      </c>
      <c r="K9" s="22">
        <v>8</v>
      </c>
      <c r="L9" s="22">
        <v>10</v>
      </c>
      <c r="M9" s="52">
        <v>0.01</v>
      </c>
      <c r="N9" s="49">
        <v>0.02</v>
      </c>
      <c r="O9" s="49">
        <v>0.01</v>
      </c>
      <c r="P9" s="49">
        <v>0.02</v>
      </c>
      <c r="Q9" s="49">
        <v>0.02</v>
      </c>
      <c r="R9" s="49">
        <v>0.02</v>
      </c>
      <c r="S9" s="49">
        <v>0.02</v>
      </c>
      <c r="T9" s="49">
        <v>0.01</v>
      </c>
      <c r="U9" s="49">
        <v>0.01</v>
      </c>
      <c r="V9" s="49">
        <v>0.01</v>
      </c>
    </row>
    <row r="10" spans="1:22" s="28" customFormat="1" ht="14.25" customHeight="1" x14ac:dyDescent="0.2">
      <c r="A10" s="113" t="str">
        <f t="shared" ref="A10:A12" si="0">A9</f>
        <v>Total sexual offences</v>
      </c>
      <c r="B10" s="32" t="s">
        <v>13</v>
      </c>
      <c r="C10" s="22">
        <v>709</v>
      </c>
      <c r="D10" s="22">
        <v>709</v>
      </c>
      <c r="E10" s="22">
        <v>736</v>
      </c>
      <c r="F10" s="22">
        <v>789</v>
      </c>
      <c r="G10" s="22">
        <v>781</v>
      </c>
      <c r="H10" s="22">
        <v>684</v>
      </c>
      <c r="I10" s="22">
        <v>604</v>
      </c>
      <c r="J10" s="22">
        <v>730</v>
      </c>
      <c r="K10" s="22">
        <v>785</v>
      </c>
      <c r="L10" s="22">
        <v>878</v>
      </c>
      <c r="M10" s="52">
        <v>0.98</v>
      </c>
      <c r="N10" s="49">
        <v>0.98</v>
      </c>
      <c r="O10" s="49">
        <v>0.98</v>
      </c>
      <c r="P10" s="49">
        <v>0.98</v>
      </c>
      <c r="Q10" s="49">
        <v>0.98</v>
      </c>
      <c r="R10" s="49">
        <v>0.98</v>
      </c>
      <c r="S10" s="49">
        <v>0.98</v>
      </c>
      <c r="T10" s="49">
        <v>0.99</v>
      </c>
      <c r="U10" s="49">
        <v>0.99</v>
      </c>
      <c r="V10" s="49">
        <v>0.99</v>
      </c>
    </row>
    <row r="11" spans="1:22" s="28" customFormat="1" ht="14.25" customHeight="1" x14ac:dyDescent="0.2">
      <c r="A11" s="113" t="str">
        <f t="shared" si="0"/>
        <v>Total sexual offences</v>
      </c>
      <c r="B11" s="32" t="s">
        <v>11</v>
      </c>
      <c r="C11" s="71">
        <v>3</v>
      </c>
      <c r="D11" s="71">
        <v>2</v>
      </c>
      <c r="E11" s="71">
        <v>1</v>
      </c>
      <c r="F11" s="71">
        <v>0</v>
      </c>
      <c r="G11" s="71">
        <v>3</v>
      </c>
      <c r="H11" s="71">
        <v>2</v>
      </c>
      <c r="I11" s="71">
        <v>2</v>
      </c>
      <c r="J11" s="71">
        <v>1</v>
      </c>
      <c r="K11" s="71">
        <v>0</v>
      </c>
      <c r="L11" s="71">
        <v>1</v>
      </c>
      <c r="M11" s="59" t="s">
        <v>200</v>
      </c>
      <c r="N11" s="50" t="s">
        <v>200</v>
      </c>
      <c r="O11" s="50" t="s">
        <v>200</v>
      </c>
      <c r="P11" s="50">
        <v>0</v>
      </c>
      <c r="Q11" s="50" t="s">
        <v>200</v>
      </c>
      <c r="R11" s="50" t="s">
        <v>200</v>
      </c>
      <c r="S11" s="50" t="s">
        <v>200</v>
      </c>
      <c r="T11" s="50" t="s">
        <v>200</v>
      </c>
      <c r="U11" s="50">
        <v>0</v>
      </c>
      <c r="V11" s="50" t="s">
        <v>200</v>
      </c>
    </row>
    <row r="12" spans="1:22" s="28" customFormat="1" ht="14.25" customHeight="1" x14ac:dyDescent="0.2">
      <c r="A12" s="114" t="str">
        <f t="shared" si="0"/>
        <v>Total sexual offences</v>
      </c>
      <c r="B12" s="40" t="s">
        <v>0</v>
      </c>
      <c r="C12" s="72">
        <v>720</v>
      </c>
      <c r="D12" s="72">
        <v>724</v>
      </c>
      <c r="E12" s="72">
        <v>748</v>
      </c>
      <c r="F12" s="72">
        <v>802</v>
      </c>
      <c r="G12" s="72">
        <v>796</v>
      </c>
      <c r="H12" s="72">
        <v>701</v>
      </c>
      <c r="I12" s="72">
        <v>616</v>
      </c>
      <c r="J12" s="72">
        <v>739</v>
      </c>
      <c r="K12" s="72">
        <v>793</v>
      </c>
      <c r="L12" s="72">
        <v>889</v>
      </c>
      <c r="M12" s="60">
        <v>1</v>
      </c>
      <c r="N12" s="61">
        <v>1</v>
      </c>
      <c r="O12" s="61">
        <v>1</v>
      </c>
      <c r="P12" s="61">
        <v>1</v>
      </c>
      <c r="Q12" s="61">
        <v>1</v>
      </c>
      <c r="R12" s="61">
        <v>1</v>
      </c>
      <c r="S12" s="61">
        <v>1</v>
      </c>
      <c r="T12" s="61">
        <v>1</v>
      </c>
      <c r="U12" s="61">
        <v>1</v>
      </c>
      <c r="V12" s="61">
        <v>1</v>
      </c>
    </row>
    <row r="13" spans="1:22" s="28" customFormat="1" ht="14.25" customHeight="1" x14ac:dyDescent="0.2">
      <c r="A13" s="113" t="s">
        <v>123</v>
      </c>
      <c r="B13" s="32" t="s">
        <v>12</v>
      </c>
      <c r="C13" s="22">
        <v>0</v>
      </c>
      <c r="D13" s="22">
        <v>9</v>
      </c>
      <c r="E13" s="22">
        <v>3</v>
      </c>
      <c r="F13" s="22">
        <v>1</v>
      </c>
      <c r="G13" s="22">
        <v>1</v>
      </c>
      <c r="H13" s="22">
        <v>1</v>
      </c>
      <c r="I13" s="22">
        <v>1</v>
      </c>
      <c r="J13" s="22">
        <v>3</v>
      </c>
      <c r="K13" s="22">
        <v>4</v>
      </c>
      <c r="L13" s="22">
        <v>2</v>
      </c>
      <c r="M13" s="52">
        <v>0</v>
      </c>
      <c r="N13" s="49">
        <v>0.04</v>
      </c>
      <c r="O13" s="49">
        <v>0.01</v>
      </c>
      <c r="P13" s="49" t="s">
        <v>200</v>
      </c>
      <c r="Q13" s="49" t="s">
        <v>200</v>
      </c>
      <c r="R13" s="49" t="s">
        <v>200</v>
      </c>
      <c r="S13" s="49" t="s">
        <v>200</v>
      </c>
      <c r="T13" s="49">
        <v>0.01</v>
      </c>
      <c r="U13" s="49">
        <v>0.01</v>
      </c>
      <c r="V13" s="49">
        <v>0.01</v>
      </c>
    </row>
    <row r="14" spans="1:22" s="28" customFormat="1" ht="14.25" customHeight="1" x14ac:dyDescent="0.2">
      <c r="A14" s="113" t="str">
        <f t="shared" ref="A14:A16" si="1">A13</f>
        <v>Sexual violation</v>
      </c>
      <c r="B14" s="32" t="s">
        <v>13</v>
      </c>
      <c r="C14" s="22">
        <v>261</v>
      </c>
      <c r="D14" s="22">
        <v>219</v>
      </c>
      <c r="E14" s="22">
        <v>226</v>
      </c>
      <c r="F14" s="22">
        <v>292</v>
      </c>
      <c r="G14" s="22">
        <v>249</v>
      </c>
      <c r="H14" s="22">
        <v>245</v>
      </c>
      <c r="I14" s="22">
        <v>209</v>
      </c>
      <c r="J14" s="22">
        <v>268</v>
      </c>
      <c r="K14" s="22">
        <v>308</v>
      </c>
      <c r="L14" s="22">
        <v>355</v>
      </c>
      <c r="M14" s="52">
        <v>1</v>
      </c>
      <c r="N14" s="49">
        <v>0.95</v>
      </c>
      <c r="O14" s="49">
        <v>0.99</v>
      </c>
      <c r="P14" s="49">
        <v>1</v>
      </c>
      <c r="Q14" s="49">
        <v>0.99</v>
      </c>
      <c r="R14" s="49">
        <v>1</v>
      </c>
      <c r="S14" s="49">
        <v>0.99</v>
      </c>
      <c r="T14" s="49">
        <v>0.99</v>
      </c>
      <c r="U14" s="49">
        <v>0.99</v>
      </c>
      <c r="V14" s="49">
        <v>0.99</v>
      </c>
    </row>
    <row r="15" spans="1:22" s="28" customFormat="1" ht="14.25" customHeight="1" x14ac:dyDescent="0.2">
      <c r="A15" s="113" t="str">
        <f t="shared" si="1"/>
        <v>Sexual violation</v>
      </c>
      <c r="B15" s="32" t="s">
        <v>11</v>
      </c>
      <c r="C15" s="71">
        <v>1</v>
      </c>
      <c r="D15" s="71">
        <v>2</v>
      </c>
      <c r="E15" s="71">
        <v>0</v>
      </c>
      <c r="F15" s="71">
        <v>0</v>
      </c>
      <c r="G15" s="71">
        <v>1</v>
      </c>
      <c r="H15" s="71">
        <v>0</v>
      </c>
      <c r="I15" s="71">
        <v>1</v>
      </c>
      <c r="J15" s="71">
        <v>0</v>
      </c>
      <c r="K15" s="71">
        <v>0</v>
      </c>
      <c r="L15" s="71">
        <v>0</v>
      </c>
      <c r="M15" s="59" t="s">
        <v>200</v>
      </c>
      <c r="N15" s="50">
        <v>0.01</v>
      </c>
      <c r="O15" s="50">
        <v>0</v>
      </c>
      <c r="P15" s="50">
        <v>0</v>
      </c>
      <c r="Q15" s="50" t="s">
        <v>200</v>
      </c>
      <c r="R15" s="50">
        <v>0</v>
      </c>
      <c r="S15" s="50" t="s">
        <v>200</v>
      </c>
      <c r="T15" s="50">
        <v>0</v>
      </c>
      <c r="U15" s="50">
        <v>0</v>
      </c>
      <c r="V15" s="50">
        <v>0</v>
      </c>
    </row>
    <row r="16" spans="1:22" s="28" customFormat="1" ht="14.25" customHeight="1" x14ac:dyDescent="0.2">
      <c r="A16" s="114" t="str">
        <f t="shared" si="1"/>
        <v>Sexual violation</v>
      </c>
      <c r="B16" s="40" t="s">
        <v>0</v>
      </c>
      <c r="C16" s="72">
        <v>262</v>
      </c>
      <c r="D16" s="72">
        <v>230</v>
      </c>
      <c r="E16" s="72">
        <v>229</v>
      </c>
      <c r="F16" s="72">
        <v>293</v>
      </c>
      <c r="G16" s="72">
        <v>251</v>
      </c>
      <c r="H16" s="72">
        <v>246</v>
      </c>
      <c r="I16" s="72">
        <v>211</v>
      </c>
      <c r="J16" s="72">
        <v>271</v>
      </c>
      <c r="K16" s="72">
        <v>312</v>
      </c>
      <c r="L16" s="72">
        <v>357</v>
      </c>
      <c r="M16" s="60">
        <v>1</v>
      </c>
      <c r="N16" s="61">
        <v>1</v>
      </c>
      <c r="O16" s="61">
        <v>1</v>
      </c>
      <c r="P16" s="61">
        <v>1</v>
      </c>
      <c r="Q16" s="61">
        <v>1</v>
      </c>
      <c r="R16" s="61">
        <v>1</v>
      </c>
      <c r="S16" s="61">
        <v>1</v>
      </c>
      <c r="T16" s="61">
        <v>1</v>
      </c>
      <c r="U16" s="61">
        <v>1</v>
      </c>
      <c r="V16" s="61">
        <v>1</v>
      </c>
    </row>
    <row r="17" spans="1:22" s="28" customFormat="1" ht="14.25" customHeight="1" x14ac:dyDescent="0.2">
      <c r="A17" s="113" t="s">
        <v>130</v>
      </c>
      <c r="B17" s="32" t="s">
        <v>12</v>
      </c>
      <c r="C17" s="22">
        <v>0</v>
      </c>
      <c r="D17" s="22">
        <v>1</v>
      </c>
      <c r="E17" s="22">
        <v>0</v>
      </c>
      <c r="F17" s="22">
        <v>0</v>
      </c>
      <c r="G17" s="22">
        <v>0</v>
      </c>
      <c r="H17" s="22">
        <v>0</v>
      </c>
      <c r="I17" s="22">
        <v>0</v>
      </c>
      <c r="J17" s="22">
        <v>1</v>
      </c>
      <c r="K17" s="22">
        <v>0</v>
      </c>
      <c r="L17" s="22">
        <v>0</v>
      </c>
      <c r="M17" s="52">
        <v>0</v>
      </c>
      <c r="N17" s="49">
        <v>0.03</v>
      </c>
      <c r="O17" s="49">
        <v>0</v>
      </c>
      <c r="P17" s="49">
        <v>0</v>
      </c>
      <c r="Q17" s="49">
        <v>0</v>
      </c>
      <c r="R17" s="49">
        <v>0</v>
      </c>
      <c r="S17" s="49">
        <v>0</v>
      </c>
      <c r="T17" s="49">
        <v>0.03</v>
      </c>
      <c r="U17" s="49">
        <v>0</v>
      </c>
      <c r="V17" s="49">
        <v>0</v>
      </c>
    </row>
    <row r="18" spans="1:22" s="28" customFormat="1" ht="14.25" customHeight="1" x14ac:dyDescent="0.2">
      <c r="A18" s="113" t="str">
        <f t="shared" ref="A18:A20" si="2">A17</f>
        <v>Attempted sexual violation</v>
      </c>
      <c r="B18" s="32" t="s">
        <v>13</v>
      </c>
      <c r="C18" s="22">
        <v>40</v>
      </c>
      <c r="D18" s="22">
        <v>32</v>
      </c>
      <c r="E18" s="22">
        <v>25</v>
      </c>
      <c r="F18" s="22">
        <v>36</v>
      </c>
      <c r="G18" s="22">
        <v>30</v>
      </c>
      <c r="H18" s="22">
        <v>30</v>
      </c>
      <c r="I18" s="22">
        <v>35</v>
      </c>
      <c r="J18" s="22">
        <v>32</v>
      </c>
      <c r="K18" s="22">
        <v>35</v>
      </c>
      <c r="L18" s="22">
        <v>36</v>
      </c>
      <c r="M18" s="52">
        <v>1</v>
      </c>
      <c r="N18" s="49">
        <v>0.97</v>
      </c>
      <c r="O18" s="49">
        <v>1</v>
      </c>
      <c r="P18" s="49">
        <v>1</v>
      </c>
      <c r="Q18" s="49">
        <v>1</v>
      </c>
      <c r="R18" s="49">
        <v>1</v>
      </c>
      <c r="S18" s="49">
        <v>1</v>
      </c>
      <c r="T18" s="49">
        <v>0.97</v>
      </c>
      <c r="U18" s="49">
        <v>1</v>
      </c>
      <c r="V18" s="49">
        <v>1</v>
      </c>
    </row>
    <row r="19" spans="1:22" s="28" customFormat="1" ht="14.25" customHeight="1" x14ac:dyDescent="0.2">
      <c r="A19" s="113" t="str">
        <f t="shared" si="2"/>
        <v>Attempted sexual violation</v>
      </c>
      <c r="B19" s="32" t="s">
        <v>11</v>
      </c>
      <c r="C19" s="71">
        <v>0</v>
      </c>
      <c r="D19" s="71">
        <v>0</v>
      </c>
      <c r="E19" s="71">
        <v>0</v>
      </c>
      <c r="F19" s="71">
        <v>0</v>
      </c>
      <c r="G19" s="71">
        <v>0</v>
      </c>
      <c r="H19" s="71">
        <v>0</v>
      </c>
      <c r="I19" s="71">
        <v>0</v>
      </c>
      <c r="J19" s="71">
        <v>0</v>
      </c>
      <c r="K19" s="71">
        <v>0</v>
      </c>
      <c r="L19" s="71">
        <v>0</v>
      </c>
      <c r="M19" s="59">
        <v>0</v>
      </c>
      <c r="N19" s="50">
        <v>0</v>
      </c>
      <c r="O19" s="50">
        <v>0</v>
      </c>
      <c r="P19" s="50">
        <v>0</v>
      </c>
      <c r="Q19" s="50">
        <v>0</v>
      </c>
      <c r="R19" s="50">
        <v>0</v>
      </c>
      <c r="S19" s="50">
        <v>0</v>
      </c>
      <c r="T19" s="50">
        <v>0</v>
      </c>
      <c r="U19" s="50">
        <v>0</v>
      </c>
      <c r="V19" s="50">
        <v>0</v>
      </c>
    </row>
    <row r="20" spans="1:22" s="28" customFormat="1" ht="14.25" customHeight="1" x14ac:dyDescent="0.2">
      <c r="A20" s="114" t="str">
        <f t="shared" si="2"/>
        <v>Attempted sexual violation</v>
      </c>
      <c r="B20" s="40" t="s">
        <v>0</v>
      </c>
      <c r="C20" s="72">
        <v>40</v>
      </c>
      <c r="D20" s="72">
        <v>33</v>
      </c>
      <c r="E20" s="72">
        <v>25</v>
      </c>
      <c r="F20" s="72">
        <v>36</v>
      </c>
      <c r="G20" s="72">
        <v>30</v>
      </c>
      <c r="H20" s="72">
        <v>30</v>
      </c>
      <c r="I20" s="72">
        <v>35</v>
      </c>
      <c r="J20" s="72">
        <v>33</v>
      </c>
      <c r="K20" s="72">
        <v>35</v>
      </c>
      <c r="L20" s="72">
        <v>36</v>
      </c>
      <c r="M20" s="60">
        <v>1</v>
      </c>
      <c r="N20" s="61">
        <v>1</v>
      </c>
      <c r="O20" s="61">
        <v>1</v>
      </c>
      <c r="P20" s="61">
        <v>1</v>
      </c>
      <c r="Q20" s="61">
        <v>1</v>
      </c>
      <c r="R20" s="61">
        <v>1</v>
      </c>
      <c r="S20" s="61">
        <v>1</v>
      </c>
      <c r="T20" s="61">
        <v>1</v>
      </c>
      <c r="U20" s="61">
        <v>1</v>
      </c>
      <c r="V20" s="61">
        <v>1</v>
      </c>
    </row>
    <row r="21" spans="1:22" s="28" customFormat="1" ht="14.25" customHeight="1" x14ac:dyDescent="0.2">
      <c r="A21" s="113" t="s">
        <v>124</v>
      </c>
      <c r="B21" s="32" t="s">
        <v>12</v>
      </c>
      <c r="C21" s="22">
        <v>3</v>
      </c>
      <c r="D21" s="22">
        <v>1</v>
      </c>
      <c r="E21" s="22">
        <v>0</v>
      </c>
      <c r="F21" s="22">
        <v>2</v>
      </c>
      <c r="G21" s="22">
        <v>0</v>
      </c>
      <c r="H21" s="22">
        <v>1</v>
      </c>
      <c r="I21" s="22">
        <v>2</v>
      </c>
      <c r="J21" s="22">
        <v>2</v>
      </c>
      <c r="K21" s="22">
        <v>2</v>
      </c>
      <c r="L21" s="22">
        <v>0</v>
      </c>
      <c r="M21" s="52">
        <v>0.23</v>
      </c>
      <c r="N21" s="49">
        <v>0.1</v>
      </c>
      <c r="O21" s="49">
        <v>0</v>
      </c>
      <c r="P21" s="49">
        <v>0.15</v>
      </c>
      <c r="Q21" s="49">
        <v>0</v>
      </c>
      <c r="R21" s="49">
        <v>0.14000000000000001</v>
      </c>
      <c r="S21" s="49">
        <v>0.2</v>
      </c>
      <c r="T21" s="49">
        <v>0.2</v>
      </c>
      <c r="U21" s="49">
        <v>0.22</v>
      </c>
      <c r="V21" s="49">
        <v>0</v>
      </c>
    </row>
    <row r="22" spans="1:22" s="28" customFormat="1" ht="14.25" customHeight="1" x14ac:dyDescent="0.2">
      <c r="A22" s="113" t="str">
        <f t="shared" ref="A22:A24" si="3">A21</f>
        <v>Incest</v>
      </c>
      <c r="B22" s="32" t="s">
        <v>13</v>
      </c>
      <c r="C22" s="22">
        <v>10</v>
      </c>
      <c r="D22" s="22">
        <v>8</v>
      </c>
      <c r="E22" s="22">
        <v>10</v>
      </c>
      <c r="F22" s="22">
        <v>11</v>
      </c>
      <c r="G22" s="22">
        <v>5</v>
      </c>
      <c r="H22" s="22">
        <v>6</v>
      </c>
      <c r="I22" s="22">
        <v>8</v>
      </c>
      <c r="J22" s="22">
        <v>8</v>
      </c>
      <c r="K22" s="22">
        <v>7</v>
      </c>
      <c r="L22" s="22">
        <v>7</v>
      </c>
      <c r="M22" s="52">
        <v>0.77</v>
      </c>
      <c r="N22" s="49">
        <v>0.8</v>
      </c>
      <c r="O22" s="49">
        <v>1</v>
      </c>
      <c r="P22" s="49">
        <v>0.85</v>
      </c>
      <c r="Q22" s="49">
        <v>1</v>
      </c>
      <c r="R22" s="49">
        <v>0.86</v>
      </c>
      <c r="S22" s="49">
        <v>0.8</v>
      </c>
      <c r="T22" s="49">
        <v>0.8</v>
      </c>
      <c r="U22" s="49">
        <v>0.78</v>
      </c>
      <c r="V22" s="49">
        <v>1</v>
      </c>
    </row>
    <row r="23" spans="1:22" s="28" customFormat="1" ht="14.25" customHeight="1" x14ac:dyDescent="0.2">
      <c r="A23" s="113" t="str">
        <f t="shared" si="3"/>
        <v>Incest</v>
      </c>
      <c r="B23" s="32" t="s">
        <v>11</v>
      </c>
      <c r="C23" s="71">
        <v>0</v>
      </c>
      <c r="D23" s="71">
        <v>1</v>
      </c>
      <c r="E23" s="71">
        <v>0</v>
      </c>
      <c r="F23" s="71">
        <v>0</v>
      </c>
      <c r="G23" s="71">
        <v>0</v>
      </c>
      <c r="H23" s="71">
        <v>0</v>
      </c>
      <c r="I23" s="71">
        <v>0</v>
      </c>
      <c r="J23" s="71">
        <v>0</v>
      </c>
      <c r="K23" s="71">
        <v>0</v>
      </c>
      <c r="L23" s="71">
        <v>0</v>
      </c>
      <c r="M23" s="59">
        <v>0</v>
      </c>
      <c r="N23" s="50">
        <v>0.1</v>
      </c>
      <c r="O23" s="50">
        <v>0</v>
      </c>
      <c r="P23" s="50">
        <v>0</v>
      </c>
      <c r="Q23" s="50">
        <v>0</v>
      </c>
      <c r="R23" s="50">
        <v>0</v>
      </c>
      <c r="S23" s="50">
        <v>0</v>
      </c>
      <c r="T23" s="50">
        <v>0</v>
      </c>
      <c r="U23" s="50">
        <v>0</v>
      </c>
      <c r="V23" s="50">
        <v>0</v>
      </c>
    </row>
    <row r="24" spans="1:22" s="28" customFormat="1" ht="14.25" customHeight="1" x14ac:dyDescent="0.2">
      <c r="A24" s="114" t="str">
        <f t="shared" si="3"/>
        <v>Incest</v>
      </c>
      <c r="B24" s="40" t="s">
        <v>0</v>
      </c>
      <c r="C24" s="72">
        <v>13</v>
      </c>
      <c r="D24" s="72">
        <v>10</v>
      </c>
      <c r="E24" s="72">
        <v>10</v>
      </c>
      <c r="F24" s="72">
        <v>13</v>
      </c>
      <c r="G24" s="72">
        <v>5</v>
      </c>
      <c r="H24" s="72">
        <v>7</v>
      </c>
      <c r="I24" s="72">
        <v>10</v>
      </c>
      <c r="J24" s="72">
        <v>10</v>
      </c>
      <c r="K24" s="72">
        <v>9</v>
      </c>
      <c r="L24" s="72">
        <v>7</v>
      </c>
      <c r="M24" s="60">
        <v>1</v>
      </c>
      <c r="N24" s="61">
        <v>1</v>
      </c>
      <c r="O24" s="61">
        <v>1</v>
      </c>
      <c r="P24" s="61">
        <v>1</v>
      </c>
      <c r="Q24" s="61">
        <v>1</v>
      </c>
      <c r="R24" s="61">
        <v>1</v>
      </c>
      <c r="S24" s="61">
        <v>1</v>
      </c>
      <c r="T24" s="61">
        <v>1</v>
      </c>
      <c r="U24" s="61">
        <v>1</v>
      </c>
      <c r="V24" s="61">
        <v>1</v>
      </c>
    </row>
    <row r="25" spans="1:22" s="28" customFormat="1" ht="14.25" customHeight="1" x14ac:dyDescent="0.2">
      <c r="A25" s="113" t="s">
        <v>125</v>
      </c>
      <c r="B25" s="32" t="s">
        <v>12</v>
      </c>
      <c r="C25" s="22">
        <v>4</v>
      </c>
      <c r="D25" s="22">
        <v>8</v>
      </c>
      <c r="E25" s="22">
        <v>8</v>
      </c>
      <c r="F25" s="22">
        <v>9</v>
      </c>
      <c r="G25" s="22">
        <v>8</v>
      </c>
      <c r="H25" s="22">
        <v>11</v>
      </c>
      <c r="I25" s="22">
        <v>6</v>
      </c>
      <c r="J25" s="22">
        <v>4</v>
      </c>
      <c r="K25" s="22">
        <v>3</v>
      </c>
      <c r="L25" s="22">
        <v>7</v>
      </c>
      <c r="M25" s="52">
        <v>0.01</v>
      </c>
      <c r="N25" s="49">
        <v>0.01</v>
      </c>
      <c r="O25" s="49">
        <v>0.01</v>
      </c>
      <c r="P25" s="49">
        <v>0.02</v>
      </c>
      <c r="Q25" s="49">
        <v>0.01</v>
      </c>
      <c r="R25" s="49">
        <v>0.02</v>
      </c>
      <c r="S25" s="49">
        <v>0.01</v>
      </c>
      <c r="T25" s="49">
        <v>0.01</v>
      </c>
      <c r="U25" s="49">
        <v>0.01</v>
      </c>
      <c r="V25" s="49">
        <v>0.01</v>
      </c>
    </row>
    <row r="26" spans="1:22" s="28" customFormat="1" ht="14.25" customHeight="1" x14ac:dyDescent="0.2">
      <c r="A26" s="113" t="str">
        <f t="shared" ref="A26:A28" si="4">A25</f>
        <v>Indecent assault</v>
      </c>
      <c r="B26" s="32" t="s">
        <v>13</v>
      </c>
      <c r="C26" s="22">
        <v>547</v>
      </c>
      <c r="D26" s="22">
        <v>539</v>
      </c>
      <c r="E26" s="22">
        <v>545</v>
      </c>
      <c r="F26" s="22">
        <v>580</v>
      </c>
      <c r="G26" s="22">
        <v>588</v>
      </c>
      <c r="H26" s="22">
        <v>451</v>
      </c>
      <c r="I26" s="22">
        <v>418</v>
      </c>
      <c r="J26" s="22">
        <v>487</v>
      </c>
      <c r="K26" s="22">
        <v>537</v>
      </c>
      <c r="L26" s="22">
        <v>625</v>
      </c>
      <c r="M26" s="52">
        <v>0.99</v>
      </c>
      <c r="N26" s="49">
        <v>0.98</v>
      </c>
      <c r="O26" s="49">
        <v>0.98</v>
      </c>
      <c r="P26" s="49">
        <v>0.98</v>
      </c>
      <c r="Q26" s="49">
        <v>0.98</v>
      </c>
      <c r="R26" s="49">
        <v>0.97</v>
      </c>
      <c r="S26" s="49">
        <v>0.98</v>
      </c>
      <c r="T26" s="49">
        <v>0.99</v>
      </c>
      <c r="U26" s="49">
        <v>0.99</v>
      </c>
      <c r="V26" s="49">
        <v>0.99</v>
      </c>
    </row>
    <row r="27" spans="1:22" s="28" customFormat="1" ht="14.25" customHeight="1" x14ac:dyDescent="0.2">
      <c r="A27" s="113" t="str">
        <f t="shared" si="4"/>
        <v>Indecent assault</v>
      </c>
      <c r="B27" s="32" t="s">
        <v>11</v>
      </c>
      <c r="C27" s="71">
        <v>1</v>
      </c>
      <c r="D27" s="71">
        <v>2</v>
      </c>
      <c r="E27" s="71">
        <v>1</v>
      </c>
      <c r="F27" s="71">
        <v>0</v>
      </c>
      <c r="G27" s="71">
        <v>3</v>
      </c>
      <c r="H27" s="71">
        <v>1</v>
      </c>
      <c r="I27" s="71">
        <v>2</v>
      </c>
      <c r="J27" s="71">
        <v>1</v>
      </c>
      <c r="K27" s="71">
        <v>0</v>
      </c>
      <c r="L27" s="71">
        <v>0</v>
      </c>
      <c r="M27" s="59" t="s">
        <v>200</v>
      </c>
      <c r="N27" s="50" t="s">
        <v>200</v>
      </c>
      <c r="O27" s="50" t="s">
        <v>200</v>
      </c>
      <c r="P27" s="50">
        <v>0</v>
      </c>
      <c r="Q27" s="50">
        <v>0.01</v>
      </c>
      <c r="R27" s="50" t="s">
        <v>200</v>
      </c>
      <c r="S27" s="50" t="s">
        <v>200</v>
      </c>
      <c r="T27" s="50" t="s">
        <v>200</v>
      </c>
      <c r="U27" s="50">
        <v>0</v>
      </c>
      <c r="V27" s="50">
        <v>0</v>
      </c>
    </row>
    <row r="28" spans="1:22" s="28" customFormat="1" ht="14.25" customHeight="1" x14ac:dyDescent="0.2">
      <c r="A28" s="114" t="str">
        <f t="shared" si="4"/>
        <v>Indecent assault</v>
      </c>
      <c r="B28" s="40" t="s">
        <v>0</v>
      </c>
      <c r="C28" s="72">
        <v>552</v>
      </c>
      <c r="D28" s="72">
        <v>549</v>
      </c>
      <c r="E28" s="72">
        <v>554</v>
      </c>
      <c r="F28" s="72">
        <v>589</v>
      </c>
      <c r="G28" s="72">
        <v>599</v>
      </c>
      <c r="H28" s="72">
        <v>463</v>
      </c>
      <c r="I28" s="72">
        <v>426</v>
      </c>
      <c r="J28" s="72">
        <v>492</v>
      </c>
      <c r="K28" s="72">
        <v>540</v>
      </c>
      <c r="L28" s="72">
        <v>632</v>
      </c>
      <c r="M28" s="60">
        <v>1</v>
      </c>
      <c r="N28" s="61">
        <v>1</v>
      </c>
      <c r="O28" s="61">
        <v>1</v>
      </c>
      <c r="P28" s="61">
        <v>1</v>
      </c>
      <c r="Q28" s="61">
        <v>1</v>
      </c>
      <c r="R28" s="61">
        <v>1</v>
      </c>
      <c r="S28" s="61">
        <v>1</v>
      </c>
      <c r="T28" s="61">
        <v>1</v>
      </c>
      <c r="U28" s="61">
        <v>1</v>
      </c>
      <c r="V28" s="61">
        <v>1</v>
      </c>
    </row>
    <row r="29" spans="1:22" s="28" customFormat="1" ht="14.25" customHeight="1" x14ac:dyDescent="0.2">
      <c r="A29" s="113" t="s">
        <v>126</v>
      </c>
      <c r="B29" s="32" t="s">
        <v>12</v>
      </c>
      <c r="C29" s="22">
        <v>1</v>
      </c>
      <c r="D29" s="22">
        <v>1</v>
      </c>
      <c r="E29" s="22">
        <v>1</v>
      </c>
      <c r="F29" s="22">
        <v>2</v>
      </c>
      <c r="G29" s="22">
        <v>4</v>
      </c>
      <c r="H29" s="22">
        <v>1</v>
      </c>
      <c r="I29" s="22">
        <v>3</v>
      </c>
      <c r="J29" s="22">
        <v>4</v>
      </c>
      <c r="K29" s="22">
        <v>1</v>
      </c>
      <c r="L29" s="22">
        <v>3</v>
      </c>
      <c r="M29" s="52">
        <v>0.03</v>
      </c>
      <c r="N29" s="49">
        <v>0.01</v>
      </c>
      <c r="O29" s="49">
        <v>0.01</v>
      </c>
      <c r="P29" s="49">
        <v>0.03</v>
      </c>
      <c r="Q29" s="49">
        <v>0.04</v>
      </c>
      <c r="R29" s="49">
        <v>0.01</v>
      </c>
      <c r="S29" s="49">
        <v>0.03</v>
      </c>
      <c r="T29" s="49">
        <v>0.03</v>
      </c>
      <c r="U29" s="49">
        <v>0.01</v>
      </c>
      <c r="V29" s="49">
        <v>0.02</v>
      </c>
    </row>
    <row r="30" spans="1:22" s="28" customFormat="1" ht="14.25" customHeight="1" x14ac:dyDescent="0.2">
      <c r="A30" s="113" t="str">
        <f t="shared" ref="A30:A32" si="5">A29</f>
        <v>Objectionable publication</v>
      </c>
      <c r="B30" s="32" t="s">
        <v>13</v>
      </c>
      <c r="C30" s="22">
        <v>33</v>
      </c>
      <c r="D30" s="22">
        <v>71</v>
      </c>
      <c r="E30" s="22">
        <v>85</v>
      </c>
      <c r="F30" s="22">
        <v>75</v>
      </c>
      <c r="G30" s="22">
        <v>87</v>
      </c>
      <c r="H30" s="22">
        <v>104</v>
      </c>
      <c r="I30" s="22">
        <v>93</v>
      </c>
      <c r="J30" s="22">
        <v>124</v>
      </c>
      <c r="K30" s="22">
        <v>112</v>
      </c>
      <c r="L30" s="22">
        <v>122</v>
      </c>
      <c r="M30" s="52">
        <v>0.92</v>
      </c>
      <c r="N30" s="49">
        <v>0.99</v>
      </c>
      <c r="O30" s="49">
        <v>0.99</v>
      </c>
      <c r="P30" s="49">
        <v>0.97</v>
      </c>
      <c r="Q30" s="49">
        <v>0.96</v>
      </c>
      <c r="R30" s="49">
        <v>0.98</v>
      </c>
      <c r="S30" s="49">
        <v>0.97</v>
      </c>
      <c r="T30" s="49">
        <v>0.97</v>
      </c>
      <c r="U30" s="49">
        <v>0.99</v>
      </c>
      <c r="V30" s="49">
        <v>0.97</v>
      </c>
    </row>
    <row r="31" spans="1:22" s="28" customFormat="1" ht="14.25" customHeight="1" x14ac:dyDescent="0.2">
      <c r="A31" s="113" t="str">
        <f t="shared" si="5"/>
        <v>Objectionable publication</v>
      </c>
      <c r="B31" s="32" t="s">
        <v>11</v>
      </c>
      <c r="C31" s="71">
        <v>2</v>
      </c>
      <c r="D31" s="71">
        <v>0</v>
      </c>
      <c r="E31" s="71">
        <v>0</v>
      </c>
      <c r="F31" s="71">
        <v>0</v>
      </c>
      <c r="G31" s="71">
        <v>0</v>
      </c>
      <c r="H31" s="71">
        <v>1</v>
      </c>
      <c r="I31" s="71">
        <v>0</v>
      </c>
      <c r="J31" s="71">
        <v>0</v>
      </c>
      <c r="K31" s="71">
        <v>0</v>
      </c>
      <c r="L31" s="71">
        <v>1</v>
      </c>
      <c r="M31" s="59">
        <v>0.06</v>
      </c>
      <c r="N31" s="50">
        <v>0</v>
      </c>
      <c r="O31" s="50">
        <v>0</v>
      </c>
      <c r="P31" s="50">
        <v>0</v>
      </c>
      <c r="Q31" s="50">
        <v>0</v>
      </c>
      <c r="R31" s="50">
        <v>0.01</v>
      </c>
      <c r="S31" s="50">
        <v>0</v>
      </c>
      <c r="T31" s="50">
        <v>0</v>
      </c>
      <c r="U31" s="50">
        <v>0</v>
      </c>
      <c r="V31" s="50">
        <v>0.01</v>
      </c>
    </row>
    <row r="32" spans="1:22" s="28" customFormat="1" ht="14.25" customHeight="1" x14ac:dyDescent="0.2">
      <c r="A32" s="114" t="str">
        <f t="shared" si="5"/>
        <v>Objectionable publication</v>
      </c>
      <c r="B32" s="40" t="s">
        <v>0</v>
      </c>
      <c r="C32" s="72">
        <v>36</v>
      </c>
      <c r="D32" s="72">
        <v>72</v>
      </c>
      <c r="E32" s="72">
        <v>86</v>
      </c>
      <c r="F32" s="72">
        <v>77</v>
      </c>
      <c r="G32" s="72">
        <v>91</v>
      </c>
      <c r="H32" s="72">
        <v>106</v>
      </c>
      <c r="I32" s="72">
        <v>96</v>
      </c>
      <c r="J32" s="72">
        <v>128</v>
      </c>
      <c r="K32" s="72">
        <v>113</v>
      </c>
      <c r="L32" s="72">
        <v>126</v>
      </c>
      <c r="M32" s="60">
        <v>1</v>
      </c>
      <c r="N32" s="61">
        <v>1</v>
      </c>
      <c r="O32" s="61">
        <v>1</v>
      </c>
      <c r="P32" s="61">
        <v>1</v>
      </c>
      <c r="Q32" s="61">
        <v>1</v>
      </c>
      <c r="R32" s="61">
        <v>1</v>
      </c>
      <c r="S32" s="61">
        <v>1</v>
      </c>
      <c r="T32" s="61">
        <v>1</v>
      </c>
      <c r="U32" s="61">
        <v>1</v>
      </c>
      <c r="V32" s="61">
        <v>1</v>
      </c>
    </row>
    <row r="33" spans="1:22" s="28" customFormat="1" ht="14.25" customHeight="1" x14ac:dyDescent="0.2">
      <c r="A33" s="113" t="s">
        <v>15</v>
      </c>
      <c r="B33" s="32" t="s">
        <v>12</v>
      </c>
      <c r="C33" s="22">
        <v>0</v>
      </c>
      <c r="D33" s="22">
        <v>0</v>
      </c>
      <c r="E33" s="22">
        <v>0</v>
      </c>
      <c r="F33" s="22">
        <v>0</v>
      </c>
      <c r="G33" s="22">
        <v>0</v>
      </c>
      <c r="H33" s="22">
        <v>2</v>
      </c>
      <c r="I33" s="22">
        <v>0</v>
      </c>
      <c r="J33" s="22">
        <v>0</v>
      </c>
      <c r="K33" s="22">
        <v>1</v>
      </c>
      <c r="L33" s="22">
        <v>0</v>
      </c>
      <c r="M33" s="52">
        <v>0</v>
      </c>
      <c r="N33" s="49">
        <v>0</v>
      </c>
      <c r="O33" s="49">
        <v>0</v>
      </c>
      <c r="P33" s="49">
        <v>0</v>
      </c>
      <c r="Q33" s="49">
        <v>0</v>
      </c>
      <c r="R33" s="49">
        <v>0.14000000000000001</v>
      </c>
      <c r="S33" s="49">
        <v>0</v>
      </c>
      <c r="T33" s="49">
        <v>0</v>
      </c>
      <c r="U33" s="49">
        <v>0.05</v>
      </c>
      <c r="V33" s="49">
        <v>0</v>
      </c>
    </row>
    <row r="34" spans="1:22" s="28" customFormat="1" ht="14.25" customHeight="1" x14ac:dyDescent="0.2">
      <c r="A34" s="113" t="str">
        <f t="shared" ref="A34:A36" si="6">A33</f>
        <v>Other</v>
      </c>
      <c r="B34" s="32" t="s">
        <v>13</v>
      </c>
      <c r="C34" s="22">
        <v>15</v>
      </c>
      <c r="D34" s="22">
        <v>17</v>
      </c>
      <c r="E34" s="22">
        <v>9</v>
      </c>
      <c r="F34" s="22">
        <v>16</v>
      </c>
      <c r="G34" s="22">
        <v>15</v>
      </c>
      <c r="H34" s="22">
        <v>12</v>
      </c>
      <c r="I34" s="22">
        <v>12</v>
      </c>
      <c r="J34" s="22">
        <v>15</v>
      </c>
      <c r="K34" s="22">
        <v>20</v>
      </c>
      <c r="L34" s="22">
        <v>13</v>
      </c>
      <c r="M34" s="52">
        <v>1</v>
      </c>
      <c r="N34" s="49">
        <v>1</v>
      </c>
      <c r="O34" s="49">
        <v>1</v>
      </c>
      <c r="P34" s="49">
        <v>1</v>
      </c>
      <c r="Q34" s="49">
        <v>1</v>
      </c>
      <c r="R34" s="49">
        <v>0.86</v>
      </c>
      <c r="S34" s="49">
        <v>1</v>
      </c>
      <c r="T34" s="49">
        <v>1</v>
      </c>
      <c r="U34" s="49">
        <v>0.95</v>
      </c>
      <c r="V34" s="49">
        <v>1</v>
      </c>
    </row>
    <row r="35" spans="1:22" s="28" customFormat="1" ht="14.25" customHeight="1" x14ac:dyDescent="0.2">
      <c r="A35" s="113" t="str">
        <f t="shared" si="6"/>
        <v>Other</v>
      </c>
      <c r="B35" s="32" t="s">
        <v>11</v>
      </c>
      <c r="C35" s="71">
        <v>0</v>
      </c>
      <c r="D35" s="71">
        <v>0</v>
      </c>
      <c r="E35" s="71">
        <v>0</v>
      </c>
      <c r="F35" s="71">
        <v>0</v>
      </c>
      <c r="G35" s="71">
        <v>0</v>
      </c>
      <c r="H35" s="71">
        <v>0</v>
      </c>
      <c r="I35" s="71">
        <v>0</v>
      </c>
      <c r="J35" s="71">
        <v>0</v>
      </c>
      <c r="K35" s="71">
        <v>0</v>
      </c>
      <c r="L35" s="71">
        <v>0</v>
      </c>
      <c r="M35" s="59">
        <v>0</v>
      </c>
      <c r="N35" s="50">
        <v>0</v>
      </c>
      <c r="O35" s="50">
        <v>0</v>
      </c>
      <c r="P35" s="50">
        <v>0</v>
      </c>
      <c r="Q35" s="50">
        <v>0</v>
      </c>
      <c r="R35" s="50">
        <v>0</v>
      </c>
      <c r="S35" s="50">
        <v>0</v>
      </c>
      <c r="T35" s="50">
        <v>0</v>
      </c>
      <c r="U35" s="50">
        <v>0</v>
      </c>
      <c r="V35" s="50">
        <v>0</v>
      </c>
    </row>
    <row r="36" spans="1:22" s="28" customFormat="1" ht="14.25" customHeight="1" x14ac:dyDescent="0.2">
      <c r="A36" s="114" t="str">
        <f t="shared" si="6"/>
        <v>Other</v>
      </c>
      <c r="B36" s="40" t="s">
        <v>0</v>
      </c>
      <c r="C36" s="72">
        <v>15</v>
      </c>
      <c r="D36" s="72">
        <v>17</v>
      </c>
      <c r="E36" s="72">
        <v>9</v>
      </c>
      <c r="F36" s="72">
        <v>16</v>
      </c>
      <c r="G36" s="72">
        <v>15</v>
      </c>
      <c r="H36" s="72">
        <v>14</v>
      </c>
      <c r="I36" s="72">
        <v>12</v>
      </c>
      <c r="J36" s="72">
        <v>15</v>
      </c>
      <c r="K36" s="72">
        <v>21</v>
      </c>
      <c r="L36" s="72">
        <v>13</v>
      </c>
      <c r="M36" s="60">
        <v>1</v>
      </c>
      <c r="N36" s="61">
        <v>1</v>
      </c>
      <c r="O36" s="61">
        <v>1</v>
      </c>
      <c r="P36" s="61">
        <v>1</v>
      </c>
      <c r="Q36" s="61">
        <v>1</v>
      </c>
      <c r="R36" s="61">
        <v>1</v>
      </c>
      <c r="S36" s="61">
        <v>1</v>
      </c>
      <c r="T36" s="61">
        <v>1</v>
      </c>
      <c r="U36" s="61">
        <v>1</v>
      </c>
      <c r="V36" s="61">
        <v>1</v>
      </c>
    </row>
  </sheetData>
  <mergeCells count="16">
    <mergeCell ref="A1:V1"/>
    <mergeCell ref="A2:V2"/>
    <mergeCell ref="A3:V3"/>
    <mergeCell ref="A4:V4"/>
    <mergeCell ref="A33:A36"/>
    <mergeCell ref="A17:A20"/>
    <mergeCell ref="A21:A24"/>
    <mergeCell ref="A5:V5"/>
    <mergeCell ref="C7:L7"/>
    <mergeCell ref="M7:V7"/>
    <mergeCell ref="A25:A28"/>
    <mergeCell ref="A29:A32"/>
    <mergeCell ref="A7:B7"/>
    <mergeCell ref="A9:A12"/>
    <mergeCell ref="A13:A16"/>
    <mergeCell ref="A6:V6"/>
  </mergeCells>
  <hyperlinks>
    <hyperlink ref="A5:G5" location="Contents!A1" display="Back to Contents page" xr:uid="{00000000-0004-0000-0C00-000001000000}"/>
    <hyperlink ref="A4:G4" location="'Definitions and data notes'!A1" display="For more information on how to interpret these figures, please read the Definitions and data notes." xr:uid="{00000000-0004-0000-0C00-000000000000}"/>
  </hyperlinks>
  <pageMargins left="0.7" right="0.7" top="0.75" bottom="0.75" header="0.3" footer="0.3"/>
  <pageSetup paperSize="8" scale="8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tabColor theme="7" tint="0.79998168889431442"/>
    <pageSetUpPr fitToPage="1"/>
  </sheetPr>
  <dimension ref="A1:V58"/>
  <sheetViews>
    <sheetView workbookViewId="0">
      <pane ySplit="9" topLeftCell="A10" activePane="bottomLeft" state="frozen"/>
      <selection activeCell="F13" sqref="F13"/>
      <selection pane="bottomLeft" sqref="A1:V1"/>
    </sheetView>
  </sheetViews>
  <sheetFormatPr defaultColWidth="9" defaultRowHeight="14.25" x14ac:dyDescent="0.2"/>
  <cols>
    <col min="1" max="2" width="15.625" style="20" customWidth="1"/>
    <col min="3" max="22" width="8.125" style="20" customWidth="1"/>
    <col min="23" max="16384" width="9" style="20"/>
  </cols>
  <sheetData>
    <row r="1" spans="1:22" s="28" customFormat="1" ht="15" x14ac:dyDescent="0.2">
      <c r="A1" s="99" t="s">
        <v>262</v>
      </c>
      <c r="B1" s="99"/>
      <c r="C1" s="99"/>
      <c r="D1" s="99"/>
      <c r="E1" s="99"/>
      <c r="F1" s="99"/>
      <c r="G1" s="99"/>
      <c r="H1" s="99"/>
      <c r="I1" s="99"/>
      <c r="J1" s="99"/>
      <c r="K1" s="99"/>
      <c r="L1" s="99"/>
      <c r="M1" s="99"/>
      <c r="N1" s="99"/>
      <c r="O1" s="99"/>
      <c r="P1" s="99"/>
      <c r="Q1" s="99"/>
      <c r="R1" s="99"/>
      <c r="S1" s="99"/>
      <c r="T1" s="99"/>
      <c r="U1" s="99"/>
      <c r="V1" s="99"/>
    </row>
    <row r="2" spans="1:22" s="28" customFormat="1" ht="24" customHeight="1" x14ac:dyDescent="0.2">
      <c r="A2" s="100" t="s">
        <v>285</v>
      </c>
      <c r="B2" s="100"/>
      <c r="C2" s="100"/>
      <c r="D2" s="100"/>
      <c r="E2" s="100"/>
      <c r="F2" s="100"/>
      <c r="G2" s="100"/>
      <c r="H2" s="100"/>
      <c r="I2" s="100"/>
      <c r="J2" s="100"/>
      <c r="K2" s="100"/>
      <c r="L2" s="100"/>
      <c r="M2" s="100"/>
      <c r="N2" s="100"/>
      <c r="O2" s="100"/>
      <c r="P2" s="100"/>
      <c r="Q2" s="100"/>
      <c r="R2" s="100"/>
      <c r="S2" s="100"/>
      <c r="T2" s="100"/>
      <c r="U2" s="100"/>
      <c r="V2" s="100"/>
    </row>
    <row r="3" spans="1:22" s="28" customFormat="1" ht="24.75" customHeight="1" x14ac:dyDescent="0.2">
      <c r="A3" s="100" t="s">
        <v>225</v>
      </c>
      <c r="B3" s="100"/>
      <c r="C3" s="100"/>
      <c r="D3" s="100"/>
      <c r="E3" s="100"/>
      <c r="F3" s="100"/>
      <c r="G3" s="100"/>
      <c r="H3" s="100"/>
      <c r="I3" s="100"/>
      <c r="J3" s="100"/>
      <c r="K3" s="100"/>
      <c r="L3" s="100"/>
      <c r="M3" s="100"/>
      <c r="N3" s="100"/>
      <c r="O3" s="100"/>
      <c r="P3" s="100"/>
      <c r="Q3" s="100"/>
      <c r="R3" s="100"/>
      <c r="S3" s="100"/>
      <c r="T3" s="100"/>
      <c r="U3" s="100"/>
      <c r="V3" s="100"/>
    </row>
    <row r="4" spans="1:22" s="28" customFormat="1" ht="26.25"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row>
    <row r="5" spans="1:22" s="28" customFormat="1"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s="28" customFormat="1"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s="28" customFormat="1" ht="14.25" customHeight="1" x14ac:dyDescent="0.2">
      <c r="A7" s="100" t="s">
        <v>311</v>
      </c>
      <c r="B7" s="100"/>
      <c r="C7" s="100"/>
      <c r="D7" s="100"/>
      <c r="E7" s="100"/>
      <c r="F7" s="100"/>
      <c r="G7" s="100"/>
      <c r="H7" s="100"/>
      <c r="I7" s="100"/>
      <c r="J7" s="100"/>
      <c r="K7" s="100"/>
      <c r="L7" s="100"/>
      <c r="M7" s="100"/>
      <c r="N7" s="100"/>
      <c r="O7" s="100"/>
      <c r="P7" s="100"/>
      <c r="Q7" s="100"/>
      <c r="R7" s="100"/>
      <c r="S7" s="100"/>
      <c r="T7" s="100"/>
      <c r="U7" s="100"/>
      <c r="V7" s="100"/>
    </row>
    <row r="8" spans="1:22" s="28" customFormat="1" x14ac:dyDescent="0.2">
      <c r="A8" s="115" t="s">
        <v>184</v>
      </c>
      <c r="B8" s="115"/>
      <c r="C8" s="109" t="s">
        <v>141</v>
      </c>
      <c r="D8" s="109"/>
      <c r="E8" s="109"/>
      <c r="F8" s="109"/>
      <c r="G8" s="109"/>
      <c r="H8" s="109"/>
      <c r="I8" s="109"/>
      <c r="J8" s="109"/>
      <c r="K8" s="109"/>
      <c r="L8" s="109"/>
      <c r="M8" s="110" t="s">
        <v>139</v>
      </c>
      <c r="N8" s="109"/>
      <c r="O8" s="109"/>
      <c r="P8" s="109"/>
      <c r="Q8" s="109"/>
      <c r="R8" s="109"/>
      <c r="S8" s="109"/>
      <c r="T8" s="109"/>
      <c r="U8" s="109"/>
      <c r="V8" s="109"/>
    </row>
    <row r="9" spans="1:22" s="28" customFormat="1" x14ac:dyDescent="0.2">
      <c r="A9" s="18" t="s">
        <v>127</v>
      </c>
      <c r="B9" s="18" t="s">
        <v>187</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s="28" customFormat="1" ht="14.25" customHeight="1" x14ac:dyDescent="0.2">
      <c r="A10" s="113" t="s">
        <v>115</v>
      </c>
      <c r="B10" s="32" t="s">
        <v>14</v>
      </c>
      <c r="C10" s="22">
        <v>345</v>
      </c>
      <c r="D10" s="22">
        <v>366</v>
      </c>
      <c r="E10" s="22">
        <v>370</v>
      </c>
      <c r="F10" s="22">
        <v>369</v>
      </c>
      <c r="G10" s="22">
        <v>390</v>
      </c>
      <c r="H10" s="22">
        <v>348</v>
      </c>
      <c r="I10" s="22">
        <v>289</v>
      </c>
      <c r="J10" s="22">
        <v>357</v>
      </c>
      <c r="K10" s="22">
        <v>375</v>
      </c>
      <c r="L10" s="22">
        <v>392</v>
      </c>
      <c r="M10" s="52">
        <v>0.48</v>
      </c>
      <c r="N10" s="49">
        <v>0.51</v>
      </c>
      <c r="O10" s="49">
        <v>0.49</v>
      </c>
      <c r="P10" s="49">
        <v>0.46</v>
      </c>
      <c r="Q10" s="49">
        <v>0.49</v>
      </c>
      <c r="R10" s="49">
        <v>0.5</v>
      </c>
      <c r="S10" s="49">
        <v>0.47</v>
      </c>
      <c r="T10" s="49">
        <v>0.48</v>
      </c>
      <c r="U10" s="49">
        <v>0.47</v>
      </c>
      <c r="V10" s="49">
        <v>0.44</v>
      </c>
    </row>
    <row r="11" spans="1:22" s="28" customFormat="1" ht="14.25" customHeight="1" x14ac:dyDescent="0.2">
      <c r="A11" s="113" t="str">
        <f t="shared" ref="A11:A16" si="0">A10</f>
        <v>Total sexual offences</v>
      </c>
      <c r="B11" s="32" t="s">
        <v>121</v>
      </c>
      <c r="C11" s="22">
        <v>252</v>
      </c>
      <c r="D11" s="22">
        <v>233</v>
      </c>
      <c r="E11" s="22">
        <v>212</v>
      </c>
      <c r="F11" s="22">
        <v>277</v>
      </c>
      <c r="G11" s="22">
        <v>258</v>
      </c>
      <c r="H11" s="22">
        <v>212</v>
      </c>
      <c r="I11" s="22">
        <v>197</v>
      </c>
      <c r="J11" s="22">
        <v>247</v>
      </c>
      <c r="K11" s="22">
        <v>235</v>
      </c>
      <c r="L11" s="22">
        <v>288</v>
      </c>
      <c r="M11" s="52">
        <v>0.35</v>
      </c>
      <c r="N11" s="49">
        <v>0.32</v>
      </c>
      <c r="O11" s="49">
        <v>0.28000000000000003</v>
      </c>
      <c r="P11" s="49">
        <v>0.35</v>
      </c>
      <c r="Q11" s="49">
        <v>0.32</v>
      </c>
      <c r="R11" s="49">
        <v>0.3</v>
      </c>
      <c r="S11" s="49">
        <v>0.32</v>
      </c>
      <c r="T11" s="49">
        <v>0.33</v>
      </c>
      <c r="U11" s="49">
        <v>0.3</v>
      </c>
      <c r="V11" s="49">
        <v>0.32</v>
      </c>
    </row>
    <row r="12" spans="1:22" s="28" customFormat="1" ht="14.25" customHeight="1" x14ac:dyDescent="0.2">
      <c r="A12" s="113" t="str">
        <f t="shared" si="0"/>
        <v>Total sexual offences</v>
      </c>
      <c r="B12" s="32" t="s">
        <v>83</v>
      </c>
      <c r="C12" s="22">
        <v>85</v>
      </c>
      <c r="D12" s="22">
        <v>80</v>
      </c>
      <c r="E12" s="22">
        <v>98</v>
      </c>
      <c r="F12" s="22">
        <v>109</v>
      </c>
      <c r="G12" s="22">
        <v>90</v>
      </c>
      <c r="H12" s="22">
        <v>68</v>
      </c>
      <c r="I12" s="22">
        <v>69</v>
      </c>
      <c r="J12" s="22">
        <v>65</v>
      </c>
      <c r="K12" s="22">
        <v>85</v>
      </c>
      <c r="L12" s="22">
        <v>117</v>
      </c>
      <c r="M12" s="52">
        <v>0.12</v>
      </c>
      <c r="N12" s="49">
        <v>0.11</v>
      </c>
      <c r="O12" s="49">
        <v>0.13</v>
      </c>
      <c r="P12" s="49">
        <v>0.14000000000000001</v>
      </c>
      <c r="Q12" s="49">
        <v>0.11</v>
      </c>
      <c r="R12" s="49">
        <v>0.1</v>
      </c>
      <c r="S12" s="49">
        <v>0.11</v>
      </c>
      <c r="T12" s="49">
        <v>0.09</v>
      </c>
      <c r="U12" s="49">
        <v>0.11</v>
      </c>
      <c r="V12" s="49">
        <v>0.13</v>
      </c>
    </row>
    <row r="13" spans="1:22" s="28" customFormat="1" ht="14.25" customHeight="1" x14ac:dyDescent="0.2">
      <c r="A13" s="113" t="str">
        <f t="shared" si="0"/>
        <v>Total sexual offences</v>
      </c>
      <c r="B13" s="32" t="s">
        <v>148</v>
      </c>
      <c r="C13" s="22">
        <v>41</v>
      </c>
      <c r="D13" s="22">
        <v>46</v>
      </c>
      <c r="E13" s="22">
        <v>57</v>
      </c>
      <c r="F13" s="22">
        <v>59</v>
      </c>
      <c r="G13" s="22">
        <v>51</v>
      </c>
      <c r="H13" s="22">
        <v>53</v>
      </c>
      <c r="I13" s="22">
        <v>47</v>
      </c>
      <c r="J13" s="22">
        <v>55</v>
      </c>
      <c r="K13" s="22">
        <v>60</v>
      </c>
      <c r="L13" s="22">
        <v>60</v>
      </c>
      <c r="M13" s="52">
        <v>0.06</v>
      </c>
      <c r="N13" s="49">
        <v>0.06</v>
      </c>
      <c r="O13" s="49">
        <v>0.08</v>
      </c>
      <c r="P13" s="49">
        <v>7.0000000000000007E-2</v>
      </c>
      <c r="Q13" s="49">
        <v>0.06</v>
      </c>
      <c r="R13" s="49">
        <v>0.08</v>
      </c>
      <c r="S13" s="49">
        <v>0.08</v>
      </c>
      <c r="T13" s="49">
        <v>7.0000000000000007E-2</v>
      </c>
      <c r="U13" s="49">
        <v>0.08</v>
      </c>
      <c r="V13" s="49">
        <v>7.0000000000000007E-2</v>
      </c>
    </row>
    <row r="14" spans="1:22" s="28" customFormat="1" ht="14.25" customHeight="1" x14ac:dyDescent="0.2">
      <c r="A14" s="113" t="str">
        <f t="shared" si="0"/>
        <v>Total sexual offences</v>
      </c>
      <c r="B14" s="32" t="s">
        <v>15</v>
      </c>
      <c r="C14" s="22">
        <v>19</v>
      </c>
      <c r="D14" s="22">
        <v>19</v>
      </c>
      <c r="E14" s="22">
        <v>28</v>
      </c>
      <c r="F14" s="22">
        <v>11</v>
      </c>
      <c r="G14" s="22">
        <v>24</v>
      </c>
      <c r="H14" s="22">
        <v>22</v>
      </c>
      <c r="I14" s="22">
        <v>19</v>
      </c>
      <c r="J14" s="22">
        <v>18</v>
      </c>
      <c r="K14" s="22">
        <v>30</v>
      </c>
      <c r="L14" s="22">
        <v>18</v>
      </c>
      <c r="M14" s="52">
        <v>0.03</v>
      </c>
      <c r="N14" s="49">
        <v>0.03</v>
      </c>
      <c r="O14" s="49">
        <v>0.04</v>
      </c>
      <c r="P14" s="49">
        <v>0.01</v>
      </c>
      <c r="Q14" s="49">
        <v>0.03</v>
      </c>
      <c r="R14" s="49">
        <v>0.03</v>
      </c>
      <c r="S14" s="49">
        <v>0.03</v>
      </c>
      <c r="T14" s="49">
        <v>0.02</v>
      </c>
      <c r="U14" s="49">
        <v>0.04</v>
      </c>
      <c r="V14" s="49">
        <v>0.02</v>
      </c>
    </row>
    <row r="15" spans="1:22" s="28" customFormat="1" ht="14.25" customHeight="1" x14ac:dyDescent="0.2">
      <c r="A15" s="113" t="str">
        <f t="shared" si="0"/>
        <v>Total sexual offences</v>
      </c>
      <c r="B15" s="32" t="s">
        <v>11</v>
      </c>
      <c r="C15" s="71">
        <v>15</v>
      </c>
      <c r="D15" s="71">
        <v>18</v>
      </c>
      <c r="E15" s="71">
        <v>24</v>
      </c>
      <c r="F15" s="71">
        <v>14</v>
      </c>
      <c r="G15" s="71">
        <v>26</v>
      </c>
      <c r="H15" s="71">
        <v>25</v>
      </c>
      <c r="I15" s="71">
        <v>22</v>
      </c>
      <c r="J15" s="71">
        <v>29</v>
      </c>
      <c r="K15" s="71">
        <v>42</v>
      </c>
      <c r="L15" s="71">
        <v>53</v>
      </c>
      <c r="M15" s="59">
        <v>0.02</v>
      </c>
      <c r="N15" s="50">
        <v>0.02</v>
      </c>
      <c r="O15" s="50">
        <v>0.03</v>
      </c>
      <c r="P15" s="50">
        <v>0.02</v>
      </c>
      <c r="Q15" s="50">
        <v>0.03</v>
      </c>
      <c r="R15" s="50">
        <v>0.04</v>
      </c>
      <c r="S15" s="50">
        <v>0.04</v>
      </c>
      <c r="T15" s="50">
        <v>0.04</v>
      </c>
      <c r="U15" s="50">
        <v>0.05</v>
      </c>
      <c r="V15" s="50">
        <v>0.06</v>
      </c>
    </row>
    <row r="16" spans="1:22" s="28" customFormat="1" ht="14.25" customHeight="1" x14ac:dyDescent="0.2">
      <c r="A16" s="114" t="str">
        <f t="shared" si="0"/>
        <v>Total sexual offences</v>
      </c>
      <c r="B16" s="56" t="s">
        <v>0</v>
      </c>
      <c r="C16" s="72">
        <v>720</v>
      </c>
      <c r="D16" s="72">
        <v>724</v>
      </c>
      <c r="E16" s="72">
        <v>748</v>
      </c>
      <c r="F16" s="72">
        <v>802</v>
      </c>
      <c r="G16" s="72">
        <v>796</v>
      </c>
      <c r="H16" s="72">
        <v>701</v>
      </c>
      <c r="I16" s="72">
        <v>616</v>
      </c>
      <c r="J16" s="72">
        <v>739</v>
      </c>
      <c r="K16" s="72">
        <v>793</v>
      </c>
      <c r="L16" s="72">
        <v>889</v>
      </c>
      <c r="M16" s="60">
        <v>1</v>
      </c>
      <c r="N16" s="61">
        <v>1</v>
      </c>
      <c r="O16" s="61">
        <v>1</v>
      </c>
      <c r="P16" s="61">
        <v>1</v>
      </c>
      <c r="Q16" s="61">
        <v>1</v>
      </c>
      <c r="R16" s="61">
        <v>1</v>
      </c>
      <c r="S16" s="61">
        <v>1</v>
      </c>
      <c r="T16" s="61">
        <v>1</v>
      </c>
      <c r="U16" s="61">
        <v>1</v>
      </c>
      <c r="V16" s="61">
        <v>1</v>
      </c>
    </row>
    <row r="17" spans="1:22" s="28" customFormat="1" ht="14.25" customHeight="1" x14ac:dyDescent="0.2">
      <c r="A17" s="113" t="s">
        <v>123</v>
      </c>
      <c r="B17" s="32" t="s">
        <v>14</v>
      </c>
      <c r="C17" s="22">
        <v>116</v>
      </c>
      <c r="D17" s="22">
        <v>110</v>
      </c>
      <c r="E17" s="22">
        <v>109</v>
      </c>
      <c r="F17" s="22">
        <v>137</v>
      </c>
      <c r="G17" s="22">
        <v>111</v>
      </c>
      <c r="H17" s="22">
        <v>115</v>
      </c>
      <c r="I17" s="22">
        <v>88</v>
      </c>
      <c r="J17" s="22">
        <v>109</v>
      </c>
      <c r="K17" s="22">
        <v>152</v>
      </c>
      <c r="L17" s="22">
        <v>153</v>
      </c>
      <c r="M17" s="52">
        <v>0.44</v>
      </c>
      <c r="N17" s="49">
        <v>0.48</v>
      </c>
      <c r="O17" s="49">
        <v>0.48</v>
      </c>
      <c r="P17" s="49">
        <v>0.47</v>
      </c>
      <c r="Q17" s="49">
        <v>0.44</v>
      </c>
      <c r="R17" s="49">
        <v>0.47</v>
      </c>
      <c r="S17" s="49">
        <v>0.42</v>
      </c>
      <c r="T17" s="49">
        <v>0.4</v>
      </c>
      <c r="U17" s="49">
        <v>0.49</v>
      </c>
      <c r="V17" s="49">
        <v>0.43</v>
      </c>
    </row>
    <row r="18" spans="1:22" s="28" customFormat="1" ht="14.25" customHeight="1" x14ac:dyDescent="0.2">
      <c r="A18" s="113" t="str">
        <f t="shared" ref="A18:A23" si="1">A17</f>
        <v>Sexual violation</v>
      </c>
      <c r="B18" s="32" t="s">
        <v>121</v>
      </c>
      <c r="C18" s="22">
        <v>97</v>
      </c>
      <c r="D18" s="22">
        <v>86</v>
      </c>
      <c r="E18" s="22">
        <v>77</v>
      </c>
      <c r="F18" s="22">
        <v>117</v>
      </c>
      <c r="G18" s="22">
        <v>103</v>
      </c>
      <c r="H18" s="22">
        <v>93</v>
      </c>
      <c r="I18" s="22">
        <v>89</v>
      </c>
      <c r="J18" s="22">
        <v>112</v>
      </c>
      <c r="K18" s="22">
        <v>99</v>
      </c>
      <c r="L18" s="22">
        <v>133</v>
      </c>
      <c r="M18" s="52">
        <v>0.37</v>
      </c>
      <c r="N18" s="49">
        <v>0.37</v>
      </c>
      <c r="O18" s="49">
        <v>0.34</v>
      </c>
      <c r="P18" s="49">
        <v>0.4</v>
      </c>
      <c r="Q18" s="49">
        <v>0.41</v>
      </c>
      <c r="R18" s="49">
        <v>0.38</v>
      </c>
      <c r="S18" s="49">
        <v>0.42</v>
      </c>
      <c r="T18" s="49">
        <v>0.41</v>
      </c>
      <c r="U18" s="49">
        <v>0.32</v>
      </c>
      <c r="V18" s="49">
        <v>0.37</v>
      </c>
    </row>
    <row r="19" spans="1:22" s="28" customFormat="1" ht="14.25" customHeight="1" x14ac:dyDescent="0.2">
      <c r="A19" s="113" t="str">
        <f t="shared" si="1"/>
        <v>Sexual violation</v>
      </c>
      <c r="B19" s="32" t="s">
        <v>83</v>
      </c>
      <c r="C19" s="22">
        <v>40</v>
      </c>
      <c r="D19" s="22">
        <v>30</v>
      </c>
      <c r="E19" s="22">
        <v>31</v>
      </c>
      <c r="F19" s="22">
        <v>38</v>
      </c>
      <c r="G19" s="22">
        <v>29</v>
      </c>
      <c r="H19" s="22">
        <v>26</v>
      </c>
      <c r="I19" s="22">
        <v>21</v>
      </c>
      <c r="J19" s="22">
        <v>31</v>
      </c>
      <c r="K19" s="22">
        <v>37</v>
      </c>
      <c r="L19" s="22">
        <v>46</v>
      </c>
      <c r="M19" s="52">
        <v>0.15</v>
      </c>
      <c r="N19" s="49">
        <v>0.13</v>
      </c>
      <c r="O19" s="49">
        <v>0.14000000000000001</v>
      </c>
      <c r="P19" s="49">
        <v>0.13</v>
      </c>
      <c r="Q19" s="49">
        <v>0.12</v>
      </c>
      <c r="R19" s="49">
        <v>0.11</v>
      </c>
      <c r="S19" s="49">
        <v>0.1</v>
      </c>
      <c r="T19" s="49">
        <v>0.11</v>
      </c>
      <c r="U19" s="49">
        <v>0.12</v>
      </c>
      <c r="V19" s="49">
        <v>0.13</v>
      </c>
    </row>
    <row r="20" spans="1:22" s="28" customFormat="1" ht="14.25" customHeight="1" x14ac:dyDescent="0.2">
      <c r="A20" s="113" t="str">
        <f t="shared" si="1"/>
        <v>Sexual violation</v>
      </c>
      <c r="B20" s="32" t="s">
        <v>148</v>
      </c>
      <c r="C20" s="22">
        <v>11</v>
      </c>
      <c r="D20" s="22">
        <v>6</v>
      </c>
      <c r="E20" s="22">
        <v>11</v>
      </c>
      <c r="F20" s="22">
        <v>15</v>
      </c>
      <c r="G20" s="22">
        <v>15</v>
      </c>
      <c r="H20" s="22">
        <v>14</v>
      </c>
      <c r="I20" s="22">
        <v>14</v>
      </c>
      <c r="J20" s="22">
        <v>18</v>
      </c>
      <c r="K20" s="22">
        <v>16</v>
      </c>
      <c r="L20" s="22">
        <v>21</v>
      </c>
      <c r="M20" s="52">
        <v>0.04</v>
      </c>
      <c r="N20" s="49">
        <v>0.03</v>
      </c>
      <c r="O20" s="49">
        <v>0.05</v>
      </c>
      <c r="P20" s="49">
        <v>0.05</v>
      </c>
      <c r="Q20" s="49">
        <v>0.06</v>
      </c>
      <c r="R20" s="49">
        <v>0.06</v>
      </c>
      <c r="S20" s="49">
        <v>7.0000000000000007E-2</v>
      </c>
      <c r="T20" s="49">
        <v>7.0000000000000007E-2</v>
      </c>
      <c r="U20" s="49">
        <v>0.05</v>
      </c>
      <c r="V20" s="49">
        <v>0.06</v>
      </c>
    </row>
    <row r="21" spans="1:22" s="28" customFormat="1" ht="14.25" customHeight="1" x14ac:dyDescent="0.2">
      <c r="A21" s="113" t="str">
        <f t="shared" si="1"/>
        <v>Sexual violation</v>
      </c>
      <c r="B21" s="32" t="s">
        <v>15</v>
      </c>
      <c r="C21" s="22">
        <v>7</v>
      </c>
      <c r="D21" s="22">
        <v>7</v>
      </c>
      <c r="E21" s="22">
        <v>7</v>
      </c>
      <c r="F21" s="22">
        <v>1</v>
      </c>
      <c r="G21" s="22">
        <v>7</v>
      </c>
      <c r="H21" s="22">
        <v>8</v>
      </c>
      <c r="I21" s="22">
        <v>6</v>
      </c>
      <c r="J21" s="22">
        <v>6</v>
      </c>
      <c r="K21" s="22">
        <v>8</v>
      </c>
      <c r="L21" s="22">
        <v>8</v>
      </c>
      <c r="M21" s="52">
        <v>0.03</v>
      </c>
      <c r="N21" s="49">
        <v>0.03</v>
      </c>
      <c r="O21" s="49">
        <v>0.03</v>
      </c>
      <c r="P21" s="49" t="s">
        <v>200</v>
      </c>
      <c r="Q21" s="49">
        <v>0.03</v>
      </c>
      <c r="R21" s="49">
        <v>0.03</v>
      </c>
      <c r="S21" s="49">
        <v>0.03</v>
      </c>
      <c r="T21" s="49">
        <v>0.02</v>
      </c>
      <c r="U21" s="49">
        <v>0.03</v>
      </c>
      <c r="V21" s="49">
        <v>0.02</v>
      </c>
    </row>
    <row r="22" spans="1:22" s="28" customFormat="1" ht="14.25" customHeight="1" x14ac:dyDescent="0.2">
      <c r="A22" s="113" t="str">
        <f t="shared" si="1"/>
        <v>Sexual violation</v>
      </c>
      <c r="B22" s="32" t="s">
        <v>11</v>
      </c>
      <c r="C22" s="71">
        <v>4</v>
      </c>
      <c r="D22" s="71">
        <v>2</v>
      </c>
      <c r="E22" s="71">
        <v>2</v>
      </c>
      <c r="F22" s="71">
        <v>0</v>
      </c>
      <c r="G22" s="71">
        <v>0</v>
      </c>
      <c r="H22" s="71">
        <v>2</v>
      </c>
      <c r="I22" s="71">
        <v>4</v>
      </c>
      <c r="J22" s="71">
        <v>5</v>
      </c>
      <c r="K22" s="71">
        <v>10</v>
      </c>
      <c r="L22" s="71">
        <v>15</v>
      </c>
      <c r="M22" s="59">
        <v>0.02</v>
      </c>
      <c r="N22" s="50">
        <v>0.01</v>
      </c>
      <c r="O22" s="50">
        <v>0.01</v>
      </c>
      <c r="P22" s="50">
        <v>0</v>
      </c>
      <c r="Q22" s="50">
        <v>0</v>
      </c>
      <c r="R22" s="50">
        <v>0.01</v>
      </c>
      <c r="S22" s="50">
        <v>0.02</v>
      </c>
      <c r="T22" s="50">
        <v>0.02</v>
      </c>
      <c r="U22" s="50">
        <v>0.03</v>
      </c>
      <c r="V22" s="50">
        <v>0.04</v>
      </c>
    </row>
    <row r="23" spans="1:22" s="28" customFormat="1" ht="14.25" customHeight="1" x14ac:dyDescent="0.2">
      <c r="A23" s="114" t="str">
        <f t="shared" si="1"/>
        <v>Sexual violation</v>
      </c>
      <c r="B23" s="56" t="s">
        <v>0</v>
      </c>
      <c r="C23" s="72">
        <v>262</v>
      </c>
      <c r="D23" s="72">
        <v>230</v>
      </c>
      <c r="E23" s="72">
        <v>229</v>
      </c>
      <c r="F23" s="72">
        <v>293</v>
      </c>
      <c r="G23" s="72">
        <v>251</v>
      </c>
      <c r="H23" s="72">
        <v>246</v>
      </c>
      <c r="I23" s="72">
        <v>211</v>
      </c>
      <c r="J23" s="72">
        <v>271</v>
      </c>
      <c r="K23" s="72">
        <v>312</v>
      </c>
      <c r="L23" s="72">
        <v>357</v>
      </c>
      <c r="M23" s="60">
        <v>1</v>
      </c>
      <c r="N23" s="61">
        <v>1</v>
      </c>
      <c r="O23" s="61">
        <v>1</v>
      </c>
      <c r="P23" s="61">
        <v>1</v>
      </c>
      <c r="Q23" s="61">
        <v>1</v>
      </c>
      <c r="R23" s="61">
        <v>1</v>
      </c>
      <c r="S23" s="61">
        <v>1</v>
      </c>
      <c r="T23" s="61">
        <v>1</v>
      </c>
      <c r="U23" s="61">
        <v>1</v>
      </c>
      <c r="V23" s="61">
        <v>1</v>
      </c>
    </row>
    <row r="24" spans="1:22" s="28" customFormat="1" ht="14.25" customHeight="1" x14ac:dyDescent="0.2">
      <c r="A24" s="113" t="s">
        <v>130</v>
      </c>
      <c r="B24" s="32" t="s">
        <v>14</v>
      </c>
      <c r="C24" s="22">
        <v>23</v>
      </c>
      <c r="D24" s="22">
        <v>8</v>
      </c>
      <c r="E24" s="22">
        <v>12</v>
      </c>
      <c r="F24" s="22">
        <v>14</v>
      </c>
      <c r="G24" s="22">
        <v>13</v>
      </c>
      <c r="H24" s="22">
        <v>13</v>
      </c>
      <c r="I24" s="22">
        <v>14</v>
      </c>
      <c r="J24" s="22">
        <v>15</v>
      </c>
      <c r="K24" s="22">
        <v>14</v>
      </c>
      <c r="L24" s="22">
        <v>12</v>
      </c>
      <c r="M24" s="52">
        <v>0.57999999999999996</v>
      </c>
      <c r="N24" s="49">
        <v>0.24</v>
      </c>
      <c r="O24" s="49">
        <v>0.48</v>
      </c>
      <c r="P24" s="49">
        <v>0.39</v>
      </c>
      <c r="Q24" s="49">
        <v>0.43</v>
      </c>
      <c r="R24" s="49">
        <v>0.43</v>
      </c>
      <c r="S24" s="49">
        <v>0.4</v>
      </c>
      <c r="T24" s="49">
        <v>0.45</v>
      </c>
      <c r="U24" s="49">
        <v>0.4</v>
      </c>
      <c r="V24" s="49">
        <v>0.33</v>
      </c>
    </row>
    <row r="25" spans="1:22" s="28" customFormat="1" ht="14.25" customHeight="1" x14ac:dyDescent="0.2">
      <c r="A25" s="113" t="str">
        <f t="shared" ref="A25:A30" si="2">A24</f>
        <v>Attempted sexual violation</v>
      </c>
      <c r="B25" s="32" t="s">
        <v>121</v>
      </c>
      <c r="C25" s="22">
        <v>13</v>
      </c>
      <c r="D25" s="22">
        <v>16</v>
      </c>
      <c r="E25" s="22">
        <v>8</v>
      </c>
      <c r="F25" s="22">
        <v>15</v>
      </c>
      <c r="G25" s="22">
        <v>13</v>
      </c>
      <c r="H25" s="22">
        <v>11</v>
      </c>
      <c r="I25" s="22">
        <v>15</v>
      </c>
      <c r="J25" s="22">
        <v>8</v>
      </c>
      <c r="K25" s="22">
        <v>14</v>
      </c>
      <c r="L25" s="22">
        <v>14</v>
      </c>
      <c r="M25" s="52">
        <v>0.33</v>
      </c>
      <c r="N25" s="49">
        <v>0.48</v>
      </c>
      <c r="O25" s="49">
        <v>0.32</v>
      </c>
      <c r="P25" s="49">
        <v>0.42</v>
      </c>
      <c r="Q25" s="49">
        <v>0.43</v>
      </c>
      <c r="R25" s="49">
        <v>0.37</v>
      </c>
      <c r="S25" s="49">
        <v>0.43</v>
      </c>
      <c r="T25" s="49">
        <v>0.24</v>
      </c>
      <c r="U25" s="49">
        <v>0.4</v>
      </c>
      <c r="V25" s="49">
        <v>0.39</v>
      </c>
    </row>
    <row r="26" spans="1:22" s="28" customFormat="1" ht="14.25" customHeight="1" x14ac:dyDescent="0.2">
      <c r="A26" s="113" t="str">
        <f t="shared" si="2"/>
        <v>Attempted sexual violation</v>
      </c>
      <c r="B26" s="32" t="s">
        <v>83</v>
      </c>
      <c r="C26" s="22">
        <v>4</v>
      </c>
      <c r="D26" s="22">
        <v>7</v>
      </c>
      <c r="E26" s="22">
        <v>5</v>
      </c>
      <c r="F26" s="22">
        <v>6</v>
      </c>
      <c r="G26" s="22">
        <v>5</v>
      </c>
      <c r="H26" s="22">
        <v>5</v>
      </c>
      <c r="I26" s="22">
        <v>5</v>
      </c>
      <c r="J26" s="22">
        <v>1</v>
      </c>
      <c r="K26" s="22">
        <v>4</v>
      </c>
      <c r="L26" s="22">
        <v>8</v>
      </c>
      <c r="M26" s="52">
        <v>0.1</v>
      </c>
      <c r="N26" s="49">
        <v>0.21</v>
      </c>
      <c r="O26" s="49">
        <v>0.2</v>
      </c>
      <c r="P26" s="49">
        <v>0.17</v>
      </c>
      <c r="Q26" s="49">
        <v>0.17</v>
      </c>
      <c r="R26" s="49">
        <v>0.17</v>
      </c>
      <c r="S26" s="49">
        <v>0.14000000000000001</v>
      </c>
      <c r="T26" s="49">
        <v>0.03</v>
      </c>
      <c r="U26" s="49">
        <v>0.11</v>
      </c>
      <c r="V26" s="49">
        <v>0.22</v>
      </c>
    </row>
    <row r="27" spans="1:22" s="28" customFormat="1" ht="14.25" customHeight="1" x14ac:dyDescent="0.2">
      <c r="A27" s="113" t="str">
        <f t="shared" si="2"/>
        <v>Attempted sexual violation</v>
      </c>
      <c r="B27" s="32" t="s">
        <v>148</v>
      </c>
      <c r="C27" s="22">
        <v>2</v>
      </c>
      <c r="D27" s="22">
        <v>2</v>
      </c>
      <c r="E27" s="22">
        <v>1</v>
      </c>
      <c r="F27" s="22">
        <v>1</v>
      </c>
      <c r="G27" s="22">
        <v>1</v>
      </c>
      <c r="H27" s="22">
        <v>2</v>
      </c>
      <c r="I27" s="22">
        <v>0</v>
      </c>
      <c r="J27" s="22">
        <v>6</v>
      </c>
      <c r="K27" s="22">
        <v>3</v>
      </c>
      <c r="L27" s="22">
        <v>2</v>
      </c>
      <c r="M27" s="52">
        <v>0.05</v>
      </c>
      <c r="N27" s="49">
        <v>0.06</v>
      </c>
      <c r="O27" s="49">
        <v>0.04</v>
      </c>
      <c r="P27" s="49">
        <v>0.03</v>
      </c>
      <c r="Q27" s="49">
        <v>0.03</v>
      </c>
      <c r="R27" s="49">
        <v>7.0000000000000007E-2</v>
      </c>
      <c r="S27" s="49">
        <v>0</v>
      </c>
      <c r="T27" s="49">
        <v>0.18</v>
      </c>
      <c r="U27" s="49">
        <v>0.09</v>
      </c>
      <c r="V27" s="49">
        <v>0.06</v>
      </c>
    </row>
    <row r="28" spans="1:22" s="28" customFormat="1" ht="14.25" customHeight="1" x14ac:dyDescent="0.2">
      <c r="A28" s="113" t="str">
        <f t="shared" si="2"/>
        <v>Attempted sexual violation</v>
      </c>
      <c r="B28" s="32" t="s">
        <v>15</v>
      </c>
      <c r="C28" s="22">
        <v>0</v>
      </c>
      <c r="D28" s="22">
        <v>1</v>
      </c>
      <c r="E28" s="22">
        <v>0</v>
      </c>
      <c r="F28" s="22">
        <v>1</v>
      </c>
      <c r="G28" s="22">
        <v>1</v>
      </c>
      <c r="H28" s="22">
        <v>0</v>
      </c>
      <c r="I28" s="22">
        <v>0</v>
      </c>
      <c r="J28" s="22">
        <v>2</v>
      </c>
      <c r="K28" s="22">
        <v>0</v>
      </c>
      <c r="L28" s="22">
        <v>1</v>
      </c>
      <c r="M28" s="52">
        <v>0</v>
      </c>
      <c r="N28" s="49">
        <v>0.03</v>
      </c>
      <c r="O28" s="49">
        <v>0</v>
      </c>
      <c r="P28" s="49">
        <v>0.03</v>
      </c>
      <c r="Q28" s="49">
        <v>0.03</v>
      </c>
      <c r="R28" s="49">
        <v>0</v>
      </c>
      <c r="S28" s="49">
        <v>0</v>
      </c>
      <c r="T28" s="49">
        <v>0.06</v>
      </c>
      <c r="U28" s="49">
        <v>0</v>
      </c>
      <c r="V28" s="49">
        <v>0.03</v>
      </c>
    </row>
    <row r="29" spans="1:22" s="28" customFormat="1" ht="14.25" customHeight="1" x14ac:dyDescent="0.2">
      <c r="A29" s="113" t="str">
        <f t="shared" si="2"/>
        <v>Attempted sexual violation</v>
      </c>
      <c r="B29" s="32" t="s">
        <v>11</v>
      </c>
      <c r="C29" s="71">
        <v>0</v>
      </c>
      <c r="D29" s="71">
        <v>0</v>
      </c>
      <c r="E29" s="71">
        <v>0</v>
      </c>
      <c r="F29" s="71">
        <v>0</v>
      </c>
      <c r="G29" s="71">
        <v>0</v>
      </c>
      <c r="H29" s="71">
        <v>0</v>
      </c>
      <c r="I29" s="71">
        <v>1</v>
      </c>
      <c r="J29" s="71">
        <v>2</v>
      </c>
      <c r="K29" s="71">
        <v>1</v>
      </c>
      <c r="L29" s="71">
        <v>2</v>
      </c>
      <c r="M29" s="59">
        <v>0</v>
      </c>
      <c r="N29" s="50">
        <v>0</v>
      </c>
      <c r="O29" s="50">
        <v>0</v>
      </c>
      <c r="P29" s="50">
        <v>0</v>
      </c>
      <c r="Q29" s="50">
        <v>0</v>
      </c>
      <c r="R29" s="50">
        <v>0</v>
      </c>
      <c r="S29" s="50">
        <v>0.03</v>
      </c>
      <c r="T29" s="50">
        <v>0.06</v>
      </c>
      <c r="U29" s="50">
        <v>0.03</v>
      </c>
      <c r="V29" s="50">
        <v>0.06</v>
      </c>
    </row>
    <row r="30" spans="1:22" s="28" customFormat="1" ht="14.25" customHeight="1" x14ac:dyDescent="0.2">
      <c r="A30" s="114" t="str">
        <f t="shared" si="2"/>
        <v>Attempted sexual violation</v>
      </c>
      <c r="B30" s="56" t="s">
        <v>0</v>
      </c>
      <c r="C30" s="72">
        <v>40</v>
      </c>
      <c r="D30" s="72">
        <v>33</v>
      </c>
      <c r="E30" s="72">
        <v>25</v>
      </c>
      <c r="F30" s="72">
        <v>36</v>
      </c>
      <c r="G30" s="72">
        <v>30</v>
      </c>
      <c r="H30" s="72">
        <v>30</v>
      </c>
      <c r="I30" s="72">
        <v>35</v>
      </c>
      <c r="J30" s="72">
        <v>33</v>
      </c>
      <c r="K30" s="72">
        <v>35</v>
      </c>
      <c r="L30" s="72">
        <v>36</v>
      </c>
      <c r="M30" s="60">
        <v>1</v>
      </c>
      <c r="N30" s="61">
        <v>1</v>
      </c>
      <c r="O30" s="61">
        <v>1</v>
      </c>
      <c r="P30" s="61">
        <v>1</v>
      </c>
      <c r="Q30" s="61">
        <v>1</v>
      </c>
      <c r="R30" s="61">
        <v>1</v>
      </c>
      <c r="S30" s="61">
        <v>1</v>
      </c>
      <c r="T30" s="61">
        <v>1</v>
      </c>
      <c r="U30" s="61">
        <v>1</v>
      </c>
      <c r="V30" s="61">
        <v>1</v>
      </c>
    </row>
    <row r="31" spans="1:22" s="28" customFormat="1" ht="14.25" customHeight="1" x14ac:dyDescent="0.2">
      <c r="A31" s="113" t="s">
        <v>124</v>
      </c>
      <c r="B31" s="32" t="s">
        <v>14</v>
      </c>
      <c r="C31" s="22">
        <v>7</v>
      </c>
      <c r="D31" s="22">
        <v>7</v>
      </c>
      <c r="E31" s="22">
        <v>6</v>
      </c>
      <c r="F31" s="22">
        <v>6</v>
      </c>
      <c r="G31" s="22">
        <v>4</v>
      </c>
      <c r="H31" s="22">
        <v>1</v>
      </c>
      <c r="I31" s="22">
        <v>8</v>
      </c>
      <c r="J31" s="22">
        <v>6</v>
      </c>
      <c r="K31" s="22">
        <v>6</v>
      </c>
      <c r="L31" s="22">
        <v>5</v>
      </c>
      <c r="M31" s="52">
        <v>0.54</v>
      </c>
      <c r="N31" s="49">
        <v>0.7</v>
      </c>
      <c r="O31" s="49">
        <v>0.6</v>
      </c>
      <c r="P31" s="49">
        <v>0.46</v>
      </c>
      <c r="Q31" s="49">
        <v>0.8</v>
      </c>
      <c r="R31" s="49">
        <v>0.14000000000000001</v>
      </c>
      <c r="S31" s="49">
        <v>0.8</v>
      </c>
      <c r="T31" s="49">
        <v>0.6</v>
      </c>
      <c r="U31" s="49">
        <v>0.67</v>
      </c>
      <c r="V31" s="49">
        <v>0.71</v>
      </c>
    </row>
    <row r="32" spans="1:22" s="28" customFormat="1" ht="14.25" customHeight="1" x14ac:dyDescent="0.2">
      <c r="A32" s="113" t="str">
        <f t="shared" ref="A32:A37" si="3">A31</f>
        <v>Incest</v>
      </c>
      <c r="B32" s="32" t="s">
        <v>121</v>
      </c>
      <c r="C32" s="22">
        <v>5</v>
      </c>
      <c r="D32" s="22">
        <v>3</v>
      </c>
      <c r="E32" s="22">
        <v>3</v>
      </c>
      <c r="F32" s="22">
        <v>7</v>
      </c>
      <c r="G32" s="22">
        <v>1</v>
      </c>
      <c r="H32" s="22">
        <v>4</v>
      </c>
      <c r="I32" s="22">
        <v>2</v>
      </c>
      <c r="J32" s="22">
        <v>3</v>
      </c>
      <c r="K32" s="22">
        <v>1</v>
      </c>
      <c r="L32" s="22">
        <v>2</v>
      </c>
      <c r="M32" s="52">
        <v>0.38</v>
      </c>
      <c r="N32" s="49">
        <v>0.3</v>
      </c>
      <c r="O32" s="49">
        <v>0.3</v>
      </c>
      <c r="P32" s="49">
        <v>0.54</v>
      </c>
      <c r="Q32" s="49">
        <v>0.2</v>
      </c>
      <c r="R32" s="49">
        <v>0.56999999999999995</v>
      </c>
      <c r="S32" s="49">
        <v>0.2</v>
      </c>
      <c r="T32" s="49">
        <v>0.3</v>
      </c>
      <c r="U32" s="49">
        <v>0.11</v>
      </c>
      <c r="V32" s="49">
        <v>0.28999999999999998</v>
      </c>
    </row>
    <row r="33" spans="1:22" s="28" customFormat="1" ht="14.25" customHeight="1" x14ac:dyDescent="0.2">
      <c r="A33" s="113" t="str">
        <f t="shared" si="3"/>
        <v>Incest</v>
      </c>
      <c r="B33" s="32" t="s">
        <v>83</v>
      </c>
      <c r="C33" s="22">
        <v>2</v>
      </c>
      <c r="D33" s="22">
        <v>0</v>
      </c>
      <c r="E33" s="22">
        <v>1</v>
      </c>
      <c r="F33" s="22">
        <v>0</v>
      </c>
      <c r="G33" s="22">
        <v>0</v>
      </c>
      <c r="H33" s="22">
        <v>2</v>
      </c>
      <c r="I33" s="22">
        <v>0</v>
      </c>
      <c r="J33" s="22">
        <v>0</v>
      </c>
      <c r="K33" s="22">
        <v>2</v>
      </c>
      <c r="L33" s="22">
        <v>1</v>
      </c>
      <c r="M33" s="52">
        <v>0.15</v>
      </c>
      <c r="N33" s="49">
        <v>0</v>
      </c>
      <c r="O33" s="49">
        <v>0.1</v>
      </c>
      <c r="P33" s="49">
        <v>0</v>
      </c>
      <c r="Q33" s="49">
        <v>0</v>
      </c>
      <c r="R33" s="49">
        <v>0.28999999999999998</v>
      </c>
      <c r="S33" s="49">
        <v>0</v>
      </c>
      <c r="T33" s="49">
        <v>0</v>
      </c>
      <c r="U33" s="49">
        <v>0.22</v>
      </c>
      <c r="V33" s="49">
        <v>0.14000000000000001</v>
      </c>
    </row>
    <row r="34" spans="1:22" s="28" customFormat="1" ht="14.25" customHeight="1" x14ac:dyDescent="0.2">
      <c r="A34" s="113" t="str">
        <f t="shared" si="3"/>
        <v>Incest</v>
      </c>
      <c r="B34" s="32" t="s">
        <v>148</v>
      </c>
      <c r="C34" s="22">
        <v>1</v>
      </c>
      <c r="D34" s="22">
        <v>0</v>
      </c>
      <c r="E34" s="22">
        <v>0</v>
      </c>
      <c r="F34" s="22">
        <v>0</v>
      </c>
      <c r="G34" s="22">
        <v>0</v>
      </c>
      <c r="H34" s="22">
        <v>0</v>
      </c>
      <c r="I34" s="22">
        <v>0</v>
      </c>
      <c r="J34" s="22">
        <v>0</v>
      </c>
      <c r="K34" s="22">
        <v>0</v>
      </c>
      <c r="L34" s="22">
        <v>0</v>
      </c>
      <c r="M34" s="52">
        <v>0.08</v>
      </c>
      <c r="N34" s="49">
        <v>0</v>
      </c>
      <c r="O34" s="49">
        <v>0</v>
      </c>
      <c r="P34" s="49">
        <v>0</v>
      </c>
      <c r="Q34" s="49">
        <v>0</v>
      </c>
      <c r="R34" s="49">
        <v>0</v>
      </c>
      <c r="S34" s="49">
        <v>0</v>
      </c>
      <c r="T34" s="49">
        <v>0</v>
      </c>
      <c r="U34" s="49">
        <v>0</v>
      </c>
      <c r="V34" s="49">
        <v>0</v>
      </c>
    </row>
    <row r="35" spans="1:22" s="28" customFormat="1" ht="14.25" customHeight="1" x14ac:dyDescent="0.2">
      <c r="A35" s="113" t="str">
        <f t="shared" si="3"/>
        <v>Incest</v>
      </c>
      <c r="B35" s="32" t="s">
        <v>15</v>
      </c>
      <c r="C35" s="22">
        <v>0</v>
      </c>
      <c r="D35" s="22">
        <v>0</v>
      </c>
      <c r="E35" s="22">
        <v>0</v>
      </c>
      <c r="F35" s="22">
        <v>0</v>
      </c>
      <c r="G35" s="22">
        <v>0</v>
      </c>
      <c r="H35" s="22">
        <v>0</v>
      </c>
      <c r="I35" s="22">
        <v>0</v>
      </c>
      <c r="J35" s="22">
        <v>0</v>
      </c>
      <c r="K35" s="22">
        <v>0</v>
      </c>
      <c r="L35" s="22">
        <v>0</v>
      </c>
      <c r="M35" s="52">
        <v>0</v>
      </c>
      <c r="N35" s="49">
        <v>0</v>
      </c>
      <c r="O35" s="49">
        <v>0</v>
      </c>
      <c r="P35" s="49">
        <v>0</v>
      </c>
      <c r="Q35" s="49">
        <v>0</v>
      </c>
      <c r="R35" s="49">
        <v>0</v>
      </c>
      <c r="S35" s="49">
        <v>0</v>
      </c>
      <c r="T35" s="49">
        <v>0</v>
      </c>
      <c r="U35" s="49">
        <v>0</v>
      </c>
      <c r="V35" s="49">
        <v>0</v>
      </c>
    </row>
    <row r="36" spans="1:22" s="28" customFormat="1" ht="14.25" customHeight="1" x14ac:dyDescent="0.2">
      <c r="A36" s="113" t="str">
        <f t="shared" si="3"/>
        <v>Incest</v>
      </c>
      <c r="B36" s="32" t="s">
        <v>11</v>
      </c>
      <c r="C36" s="71">
        <v>0</v>
      </c>
      <c r="D36" s="71">
        <v>0</v>
      </c>
      <c r="E36" s="71">
        <v>0</v>
      </c>
      <c r="F36" s="71">
        <v>0</v>
      </c>
      <c r="G36" s="71">
        <v>0</v>
      </c>
      <c r="H36" s="71">
        <v>0</v>
      </c>
      <c r="I36" s="71">
        <v>0</v>
      </c>
      <c r="J36" s="71">
        <v>1</v>
      </c>
      <c r="K36" s="71">
        <v>0</v>
      </c>
      <c r="L36" s="71">
        <v>0</v>
      </c>
      <c r="M36" s="59">
        <v>0</v>
      </c>
      <c r="N36" s="50">
        <v>0</v>
      </c>
      <c r="O36" s="50">
        <v>0</v>
      </c>
      <c r="P36" s="50">
        <v>0</v>
      </c>
      <c r="Q36" s="50">
        <v>0</v>
      </c>
      <c r="R36" s="50">
        <v>0</v>
      </c>
      <c r="S36" s="50">
        <v>0</v>
      </c>
      <c r="T36" s="50">
        <v>0.1</v>
      </c>
      <c r="U36" s="50">
        <v>0</v>
      </c>
      <c r="V36" s="50">
        <v>0</v>
      </c>
    </row>
    <row r="37" spans="1:22" s="28" customFormat="1" ht="14.25" customHeight="1" x14ac:dyDescent="0.2">
      <c r="A37" s="114" t="str">
        <f t="shared" si="3"/>
        <v>Incest</v>
      </c>
      <c r="B37" s="56" t="s">
        <v>0</v>
      </c>
      <c r="C37" s="72">
        <v>13</v>
      </c>
      <c r="D37" s="72">
        <v>10</v>
      </c>
      <c r="E37" s="72">
        <v>10</v>
      </c>
      <c r="F37" s="72">
        <v>13</v>
      </c>
      <c r="G37" s="72">
        <v>5</v>
      </c>
      <c r="H37" s="72">
        <v>7</v>
      </c>
      <c r="I37" s="72">
        <v>10</v>
      </c>
      <c r="J37" s="72">
        <v>10</v>
      </c>
      <c r="K37" s="72">
        <v>9</v>
      </c>
      <c r="L37" s="72">
        <v>7</v>
      </c>
      <c r="M37" s="60">
        <v>1</v>
      </c>
      <c r="N37" s="61">
        <v>1</v>
      </c>
      <c r="O37" s="61">
        <v>1</v>
      </c>
      <c r="P37" s="61">
        <v>1</v>
      </c>
      <c r="Q37" s="61">
        <v>1</v>
      </c>
      <c r="R37" s="61">
        <v>1</v>
      </c>
      <c r="S37" s="61">
        <v>1</v>
      </c>
      <c r="T37" s="61">
        <v>1</v>
      </c>
      <c r="U37" s="61">
        <v>1</v>
      </c>
      <c r="V37" s="61">
        <v>1</v>
      </c>
    </row>
    <row r="38" spans="1:22" s="28" customFormat="1" ht="14.25" customHeight="1" x14ac:dyDescent="0.2">
      <c r="A38" s="113" t="s">
        <v>125</v>
      </c>
      <c r="B38" s="32" t="s">
        <v>14</v>
      </c>
      <c r="C38" s="22">
        <v>274</v>
      </c>
      <c r="D38" s="22">
        <v>280</v>
      </c>
      <c r="E38" s="22">
        <v>274</v>
      </c>
      <c r="F38" s="22">
        <v>270</v>
      </c>
      <c r="G38" s="22">
        <v>293</v>
      </c>
      <c r="H38" s="22">
        <v>222</v>
      </c>
      <c r="I38" s="22">
        <v>196</v>
      </c>
      <c r="J38" s="22">
        <v>236</v>
      </c>
      <c r="K38" s="22">
        <v>235</v>
      </c>
      <c r="L38" s="22">
        <v>277</v>
      </c>
      <c r="M38" s="52">
        <v>0.5</v>
      </c>
      <c r="N38" s="49">
        <v>0.51</v>
      </c>
      <c r="O38" s="49">
        <v>0.49</v>
      </c>
      <c r="P38" s="49">
        <v>0.46</v>
      </c>
      <c r="Q38" s="49">
        <v>0.49</v>
      </c>
      <c r="R38" s="49">
        <v>0.48</v>
      </c>
      <c r="S38" s="49">
        <v>0.46</v>
      </c>
      <c r="T38" s="49">
        <v>0.48</v>
      </c>
      <c r="U38" s="49">
        <v>0.44</v>
      </c>
      <c r="V38" s="49">
        <v>0.44</v>
      </c>
    </row>
    <row r="39" spans="1:22" s="28" customFormat="1" ht="14.25" customHeight="1" x14ac:dyDescent="0.2">
      <c r="A39" s="113" t="str">
        <f t="shared" ref="A39:A44" si="4">A38</f>
        <v>Indecent assault</v>
      </c>
      <c r="B39" s="32" t="s">
        <v>121</v>
      </c>
      <c r="C39" s="22">
        <v>191</v>
      </c>
      <c r="D39" s="22">
        <v>170</v>
      </c>
      <c r="E39" s="22">
        <v>157</v>
      </c>
      <c r="F39" s="22">
        <v>199</v>
      </c>
      <c r="G39" s="22">
        <v>193</v>
      </c>
      <c r="H39" s="22">
        <v>143</v>
      </c>
      <c r="I39" s="22">
        <v>139</v>
      </c>
      <c r="J39" s="22">
        <v>169</v>
      </c>
      <c r="K39" s="22">
        <v>175</v>
      </c>
      <c r="L39" s="22">
        <v>209</v>
      </c>
      <c r="M39" s="52">
        <v>0.35</v>
      </c>
      <c r="N39" s="49">
        <v>0.31</v>
      </c>
      <c r="O39" s="49">
        <v>0.28000000000000003</v>
      </c>
      <c r="P39" s="49">
        <v>0.34</v>
      </c>
      <c r="Q39" s="49">
        <v>0.32</v>
      </c>
      <c r="R39" s="49">
        <v>0.31</v>
      </c>
      <c r="S39" s="49">
        <v>0.33</v>
      </c>
      <c r="T39" s="49">
        <v>0.34</v>
      </c>
      <c r="U39" s="49">
        <v>0.32</v>
      </c>
      <c r="V39" s="49">
        <v>0.33</v>
      </c>
    </row>
    <row r="40" spans="1:22" s="28" customFormat="1" ht="14.25" customHeight="1" x14ac:dyDescent="0.2">
      <c r="A40" s="113" t="str">
        <f t="shared" si="4"/>
        <v>Indecent assault</v>
      </c>
      <c r="B40" s="32" t="s">
        <v>83</v>
      </c>
      <c r="C40" s="22">
        <v>58</v>
      </c>
      <c r="D40" s="22">
        <v>66</v>
      </c>
      <c r="E40" s="22">
        <v>76</v>
      </c>
      <c r="F40" s="22">
        <v>85</v>
      </c>
      <c r="G40" s="22">
        <v>75</v>
      </c>
      <c r="H40" s="22">
        <v>52</v>
      </c>
      <c r="I40" s="22">
        <v>55</v>
      </c>
      <c r="J40" s="22">
        <v>51</v>
      </c>
      <c r="K40" s="22">
        <v>67</v>
      </c>
      <c r="L40" s="22">
        <v>88</v>
      </c>
      <c r="M40" s="52">
        <v>0.11</v>
      </c>
      <c r="N40" s="49">
        <v>0.12</v>
      </c>
      <c r="O40" s="49">
        <v>0.14000000000000001</v>
      </c>
      <c r="P40" s="49">
        <v>0.14000000000000001</v>
      </c>
      <c r="Q40" s="49">
        <v>0.13</v>
      </c>
      <c r="R40" s="49">
        <v>0.11</v>
      </c>
      <c r="S40" s="49">
        <v>0.13</v>
      </c>
      <c r="T40" s="49">
        <v>0.1</v>
      </c>
      <c r="U40" s="49">
        <v>0.12</v>
      </c>
      <c r="V40" s="49">
        <v>0.14000000000000001</v>
      </c>
    </row>
    <row r="41" spans="1:22" s="28" customFormat="1" ht="14.25" customHeight="1" x14ac:dyDescent="0.2">
      <c r="A41" s="113" t="str">
        <f t="shared" si="4"/>
        <v>Indecent assault</v>
      </c>
      <c r="B41" s="32" t="s">
        <v>148</v>
      </c>
      <c r="C41" s="22">
        <v>31</v>
      </c>
      <c r="D41" s="22">
        <v>39</v>
      </c>
      <c r="E41" s="22">
        <v>45</v>
      </c>
      <c r="F41" s="22">
        <v>47</v>
      </c>
      <c r="G41" s="22">
        <v>41</v>
      </c>
      <c r="H41" s="22">
        <v>41</v>
      </c>
      <c r="I41" s="22">
        <v>34</v>
      </c>
      <c r="J41" s="22">
        <v>34</v>
      </c>
      <c r="K41" s="22">
        <v>44</v>
      </c>
      <c r="L41" s="22">
        <v>45</v>
      </c>
      <c r="M41" s="52">
        <v>0.06</v>
      </c>
      <c r="N41" s="49">
        <v>7.0000000000000007E-2</v>
      </c>
      <c r="O41" s="49">
        <v>0.08</v>
      </c>
      <c r="P41" s="49">
        <v>0.08</v>
      </c>
      <c r="Q41" s="49">
        <v>7.0000000000000007E-2</v>
      </c>
      <c r="R41" s="49">
        <v>0.09</v>
      </c>
      <c r="S41" s="49">
        <v>0.08</v>
      </c>
      <c r="T41" s="49">
        <v>7.0000000000000007E-2</v>
      </c>
      <c r="U41" s="49">
        <v>0.08</v>
      </c>
      <c r="V41" s="49">
        <v>7.0000000000000007E-2</v>
      </c>
    </row>
    <row r="42" spans="1:22" s="28" customFormat="1" ht="14.25" customHeight="1" x14ac:dyDescent="0.2">
      <c r="A42" s="113" t="str">
        <f t="shared" si="4"/>
        <v>Indecent assault</v>
      </c>
      <c r="B42" s="32" t="s">
        <v>15</v>
      </c>
      <c r="C42" s="22">
        <v>14</v>
      </c>
      <c r="D42" s="22">
        <v>15</v>
      </c>
      <c r="E42" s="22">
        <v>24</v>
      </c>
      <c r="F42" s="22">
        <v>10</v>
      </c>
      <c r="G42" s="22">
        <v>19</v>
      </c>
      <c r="H42" s="22">
        <v>14</v>
      </c>
      <c r="I42" s="22">
        <v>13</v>
      </c>
      <c r="J42" s="22">
        <v>14</v>
      </c>
      <c r="K42" s="22">
        <v>24</v>
      </c>
      <c r="L42" s="22">
        <v>14</v>
      </c>
      <c r="M42" s="52">
        <v>0.03</v>
      </c>
      <c r="N42" s="49">
        <v>0.03</v>
      </c>
      <c r="O42" s="49">
        <v>0.04</v>
      </c>
      <c r="P42" s="49">
        <v>0.02</v>
      </c>
      <c r="Q42" s="49">
        <v>0.03</v>
      </c>
      <c r="R42" s="49">
        <v>0.03</v>
      </c>
      <c r="S42" s="49">
        <v>0.03</v>
      </c>
      <c r="T42" s="49">
        <v>0.03</v>
      </c>
      <c r="U42" s="49">
        <v>0.04</v>
      </c>
      <c r="V42" s="49">
        <v>0.02</v>
      </c>
    </row>
    <row r="43" spans="1:22" s="28" customFormat="1" ht="14.25" customHeight="1" x14ac:dyDescent="0.2">
      <c r="A43" s="113" t="str">
        <f t="shared" si="4"/>
        <v>Indecent assault</v>
      </c>
      <c r="B43" s="32" t="s">
        <v>11</v>
      </c>
      <c r="C43" s="71">
        <v>9</v>
      </c>
      <c r="D43" s="71">
        <v>8</v>
      </c>
      <c r="E43" s="71">
        <v>13</v>
      </c>
      <c r="F43" s="71">
        <v>5</v>
      </c>
      <c r="G43" s="71">
        <v>14</v>
      </c>
      <c r="H43" s="71">
        <v>10</v>
      </c>
      <c r="I43" s="71">
        <v>9</v>
      </c>
      <c r="J43" s="71">
        <v>12</v>
      </c>
      <c r="K43" s="71">
        <v>20</v>
      </c>
      <c r="L43" s="71">
        <v>25</v>
      </c>
      <c r="M43" s="59">
        <v>0.02</v>
      </c>
      <c r="N43" s="50">
        <v>0.01</v>
      </c>
      <c r="O43" s="50">
        <v>0.02</v>
      </c>
      <c r="P43" s="50">
        <v>0.01</v>
      </c>
      <c r="Q43" s="50">
        <v>0.02</v>
      </c>
      <c r="R43" s="50">
        <v>0.02</v>
      </c>
      <c r="S43" s="50">
        <v>0.02</v>
      </c>
      <c r="T43" s="50">
        <v>0.02</v>
      </c>
      <c r="U43" s="50">
        <v>0.04</v>
      </c>
      <c r="V43" s="50">
        <v>0.04</v>
      </c>
    </row>
    <row r="44" spans="1:22" s="28" customFormat="1" ht="14.25" customHeight="1" x14ac:dyDescent="0.2">
      <c r="A44" s="114" t="str">
        <f t="shared" si="4"/>
        <v>Indecent assault</v>
      </c>
      <c r="B44" s="56" t="s">
        <v>0</v>
      </c>
      <c r="C44" s="72">
        <v>552</v>
      </c>
      <c r="D44" s="72">
        <v>549</v>
      </c>
      <c r="E44" s="72">
        <v>554</v>
      </c>
      <c r="F44" s="72">
        <v>589</v>
      </c>
      <c r="G44" s="72">
        <v>599</v>
      </c>
      <c r="H44" s="72">
        <v>463</v>
      </c>
      <c r="I44" s="72">
        <v>426</v>
      </c>
      <c r="J44" s="72">
        <v>492</v>
      </c>
      <c r="K44" s="72">
        <v>540</v>
      </c>
      <c r="L44" s="72">
        <v>632</v>
      </c>
      <c r="M44" s="60">
        <v>1</v>
      </c>
      <c r="N44" s="61">
        <v>1</v>
      </c>
      <c r="O44" s="61">
        <v>1</v>
      </c>
      <c r="P44" s="61">
        <v>1</v>
      </c>
      <c r="Q44" s="61">
        <v>1</v>
      </c>
      <c r="R44" s="61">
        <v>1</v>
      </c>
      <c r="S44" s="61">
        <v>1</v>
      </c>
      <c r="T44" s="61">
        <v>1</v>
      </c>
      <c r="U44" s="61">
        <v>1</v>
      </c>
      <c r="V44" s="61">
        <v>1</v>
      </c>
    </row>
    <row r="45" spans="1:22" s="28" customFormat="1" ht="14.25" customHeight="1" x14ac:dyDescent="0.2">
      <c r="A45" s="113" t="s">
        <v>126</v>
      </c>
      <c r="B45" s="32" t="s">
        <v>14</v>
      </c>
      <c r="C45" s="22">
        <v>26</v>
      </c>
      <c r="D45" s="22">
        <v>52</v>
      </c>
      <c r="E45" s="22">
        <v>60</v>
      </c>
      <c r="F45" s="22">
        <v>48</v>
      </c>
      <c r="G45" s="22">
        <v>61</v>
      </c>
      <c r="H45" s="22">
        <v>78</v>
      </c>
      <c r="I45" s="22">
        <v>62</v>
      </c>
      <c r="J45" s="22">
        <v>87</v>
      </c>
      <c r="K45" s="22">
        <v>71</v>
      </c>
      <c r="L45" s="22">
        <v>77</v>
      </c>
      <c r="M45" s="52">
        <v>0.72</v>
      </c>
      <c r="N45" s="49">
        <v>0.72</v>
      </c>
      <c r="O45" s="49">
        <v>0.7</v>
      </c>
      <c r="P45" s="49">
        <v>0.62</v>
      </c>
      <c r="Q45" s="49">
        <v>0.67</v>
      </c>
      <c r="R45" s="49">
        <v>0.74</v>
      </c>
      <c r="S45" s="49">
        <v>0.65</v>
      </c>
      <c r="T45" s="49">
        <v>0.68</v>
      </c>
      <c r="U45" s="49">
        <v>0.63</v>
      </c>
      <c r="V45" s="49">
        <v>0.61</v>
      </c>
    </row>
    <row r="46" spans="1:22" s="28" customFormat="1" ht="14.25" customHeight="1" x14ac:dyDescent="0.2">
      <c r="A46" s="113" t="str">
        <f t="shared" ref="A46:A51" si="5">A45</f>
        <v>Objectionable publication</v>
      </c>
      <c r="B46" s="32" t="s">
        <v>121</v>
      </c>
      <c r="C46" s="22">
        <v>1</v>
      </c>
      <c r="D46" s="22">
        <v>10</v>
      </c>
      <c r="E46" s="22">
        <v>8</v>
      </c>
      <c r="F46" s="22">
        <v>11</v>
      </c>
      <c r="G46" s="22">
        <v>15</v>
      </c>
      <c r="H46" s="22">
        <v>7</v>
      </c>
      <c r="I46" s="22">
        <v>9</v>
      </c>
      <c r="J46" s="22">
        <v>14</v>
      </c>
      <c r="K46" s="22">
        <v>20</v>
      </c>
      <c r="L46" s="22">
        <v>20</v>
      </c>
      <c r="M46" s="52">
        <v>0.03</v>
      </c>
      <c r="N46" s="49">
        <v>0.14000000000000001</v>
      </c>
      <c r="O46" s="49">
        <v>0.09</v>
      </c>
      <c r="P46" s="49">
        <v>0.14000000000000001</v>
      </c>
      <c r="Q46" s="49">
        <v>0.16</v>
      </c>
      <c r="R46" s="49">
        <v>7.0000000000000007E-2</v>
      </c>
      <c r="S46" s="49">
        <v>0.09</v>
      </c>
      <c r="T46" s="49">
        <v>0.11</v>
      </c>
      <c r="U46" s="49">
        <v>0.18</v>
      </c>
      <c r="V46" s="49">
        <v>0.16</v>
      </c>
    </row>
    <row r="47" spans="1:22" s="28" customFormat="1" ht="14.25" customHeight="1" x14ac:dyDescent="0.2">
      <c r="A47" s="113" t="str">
        <f t="shared" si="5"/>
        <v>Objectionable publication</v>
      </c>
      <c r="B47" s="32" t="s">
        <v>83</v>
      </c>
      <c r="C47" s="22">
        <v>1</v>
      </c>
      <c r="D47" s="22">
        <v>0</v>
      </c>
      <c r="E47" s="22">
        <v>3</v>
      </c>
      <c r="F47" s="22">
        <v>5</v>
      </c>
      <c r="G47" s="22">
        <v>2</v>
      </c>
      <c r="H47" s="22">
        <v>1</v>
      </c>
      <c r="I47" s="22">
        <v>7</v>
      </c>
      <c r="J47" s="22">
        <v>5</v>
      </c>
      <c r="K47" s="22">
        <v>2</v>
      </c>
      <c r="L47" s="22">
        <v>5</v>
      </c>
      <c r="M47" s="52">
        <v>0.03</v>
      </c>
      <c r="N47" s="49">
        <v>0</v>
      </c>
      <c r="O47" s="49">
        <v>0.03</v>
      </c>
      <c r="P47" s="49">
        <v>0.06</v>
      </c>
      <c r="Q47" s="49">
        <v>0.02</v>
      </c>
      <c r="R47" s="49">
        <v>0.01</v>
      </c>
      <c r="S47" s="49">
        <v>7.0000000000000007E-2</v>
      </c>
      <c r="T47" s="49">
        <v>0.04</v>
      </c>
      <c r="U47" s="49">
        <v>0.02</v>
      </c>
      <c r="V47" s="49">
        <v>0.04</v>
      </c>
    </row>
    <row r="48" spans="1:22" s="28" customFormat="1" ht="14.25" customHeight="1" x14ac:dyDescent="0.2">
      <c r="A48" s="113" t="str">
        <f t="shared" si="5"/>
        <v>Objectionable publication</v>
      </c>
      <c r="B48" s="32" t="s">
        <v>148</v>
      </c>
      <c r="C48" s="22">
        <v>2</v>
      </c>
      <c r="D48" s="22">
        <v>4</v>
      </c>
      <c r="E48" s="22">
        <v>5</v>
      </c>
      <c r="F48" s="22">
        <v>6</v>
      </c>
      <c r="G48" s="22">
        <v>3</v>
      </c>
      <c r="H48" s="22">
        <v>4</v>
      </c>
      <c r="I48" s="22">
        <v>5</v>
      </c>
      <c r="J48" s="22">
        <v>7</v>
      </c>
      <c r="K48" s="22">
        <v>8</v>
      </c>
      <c r="L48" s="22">
        <v>7</v>
      </c>
      <c r="M48" s="52">
        <v>0.06</v>
      </c>
      <c r="N48" s="49">
        <v>0.06</v>
      </c>
      <c r="O48" s="49">
        <v>0.06</v>
      </c>
      <c r="P48" s="49">
        <v>0.08</v>
      </c>
      <c r="Q48" s="49">
        <v>0.03</v>
      </c>
      <c r="R48" s="49">
        <v>0.04</v>
      </c>
      <c r="S48" s="49">
        <v>0.05</v>
      </c>
      <c r="T48" s="49">
        <v>0.05</v>
      </c>
      <c r="U48" s="49">
        <v>7.0000000000000007E-2</v>
      </c>
      <c r="V48" s="49">
        <v>0.06</v>
      </c>
    </row>
    <row r="49" spans="1:22" s="28" customFormat="1" ht="14.25" customHeight="1" x14ac:dyDescent="0.2">
      <c r="A49" s="113" t="str">
        <f t="shared" si="5"/>
        <v>Objectionable publication</v>
      </c>
      <c r="B49" s="32" t="s">
        <v>15</v>
      </c>
      <c r="C49" s="22">
        <v>1</v>
      </c>
      <c r="D49" s="22">
        <v>1</v>
      </c>
      <c r="E49" s="22">
        <v>2</v>
      </c>
      <c r="F49" s="22">
        <v>1</v>
      </c>
      <c r="G49" s="22">
        <v>2</v>
      </c>
      <c r="H49" s="22">
        <v>3</v>
      </c>
      <c r="I49" s="22">
        <v>1</v>
      </c>
      <c r="J49" s="22">
        <v>2</v>
      </c>
      <c r="K49" s="22">
        <v>3</v>
      </c>
      <c r="L49" s="22">
        <v>1</v>
      </c>
      <c r="M49" s="52">
        <v>0.03</v>
      </c>
      <c r="N49" s="49">
        <v>0.01</v>
      </c>
      <c r="O49" s="49">
        <v>0.02</v>
      </c>
      <c r="P49" s="49">
        <v>0.01</v>
      </c>
      <c r="Q49" s="49">
        <v>0.02</v>
      </c>
      <c r="R49" s="49">
        <v>0.03</v>
      </c>
      <c r="S49" s="49">
        <v>0.01</v>
      </c>
      <c r="T49" s="49">
        <v>0.02</v>
      </c>
      <c r="U49" s="49">
        <v>0.03</v>
      </c>
      <c r="V49" s="49">
        <v>0.01</v>
      </c>
    </row>
    <row r="50" spans="1:22" x14ac:dyDescent="0.2">
      <c r="A50" s="113" t="str">
        <f t="shared" si="5"/>
        <v>Objectionable publication</v>
      </c>
      <c r="B50" s="32" t="s">
        <v>11</v>
      </c>
      <c r="C50" s="71">
        <v>5</v>
      </c>
      <c r="D50" s="71">
        <v>8</v>
      </c>
      <c r="E50" s="71">
        <v>11</v>
      </c>
      <c r="F50" s="71">
        <v>9</v>
      </c>
      <c r="G50" s="71">
        <v>12</v>
      </c>
      <c r="H50" s="71">
        <v>14</v>
      </c>
      <c r="I50" s="71">
        <v>12</v>
      </c>
      <c r="J50" s="71">
        <v>15</v>
      </c>
      <c r="K50" s="71">
        <v>15</v>
      </c>
      <c r="L50" s="71">
        <v>22</v>
      </c>
      <c r="M50" s="59">
        <v>0.14000000000000001</v>
      </c>
      <c r="N50" s="50">
        <v>0.11</v>
      </c>
      <c r="O50" s="50">
        <v>0.13</v>
      </c>
      <c r="P50" s="50">
        <v>0.12</v>
      </c>
      <c r="Q50" s="50">
        <v>0.13</v>
      </c>
      <c r="R50" s="50">
        <v>0.13</v>
      </c>
      <c r="S50" s="50">
        <v>0.13</v>
      </c>
      <c r="T50" s="50">
        <v>0.12</v>
      </c>
      <c r="U50" s="50">
        <v>0.13</v>
      </c>
      <c r="V50" s="50">
        <v>0.17</v>
      </c>
    </row>
    <row r="51" spans="1:22" x14ac:dyDescent="0.2">
      <c r="A51" s="114" t="str">
        <f t="shared" si="5"/>
        <v>Objectionable publication</v>
      </c>
      <c r="B51" s="56" t="s">
        <v>0</v>
      </c>
      <c r="C51" s="72">
        <v>36</v>
      </c>
      <c r="D51" s="72">
        <v>72</v>
      </c>
      <c r="E51" s="72">
        <v>86</v>
      </c>
      <c r="F51" s="72">
        <v>77</v>
      </c>
      <c r="G51" s="72">
        <v>91</v>
      </c>
      <c r="H51" s="72">
        <v>106</v>
      </c>
      <c r="I51" s="72">
        <v>96</v>
      </c>
      <c r="J51" s="72">
        <v>128</v>
      </c>
      <c r="K51" s="72">
        <v>113</v>
      </c>
      <c r="L51" s="72">
        <v>126</v>
      </c>
      <c r="M51" s="60">
        <v>1</v>
      </c>
      <c r="N51" s="61">
        <v>1</v>
      </c>
      <c r="O51" s="61">
        <v>1</v>
      </c>
      <c r="P51" s="61">
        <v>1</v>
      </c>
      <c r="Q51" s="61">
        <v>1</v>
      </c>
      <c r="R51" s="61">
        <v>1</v>
      </c>
      <c r="S51" s="61">
        <v>1</v>
      </c>
      <c r="T51" s="61">
        <v>1</v>
      </c>
      <c r="U51" s="61">
        <v>1</v>
      </c>
      <c r="V51" s="61">
        <v>1</v>
      </c>
    </row>
    <row r="52" spans="1:22" x14ac:dyDescent="0.2">
      <c r="A52" s="113" t="s">
        <v>15</v>
      </c>
      <c r="B52" s="32" t="s">
        <v>14</v>
      </c>
      <c r="C52" s="22">
        <v>10</v>
      </c>
      <c r="D52" s="22">
        <v>11</v>
      </c>
      <c r="E52" s="22">
        <v>7</v>
      </c>
      <c r="F52" s="22">
        <v>12</v>
      </c>
      <c r="G52" s="22">
        <v>11</v>
      </c>
      <c r="H52" s="22">
        <v>10</v>
      </c>
      <c r="I52" s="22">
        <v>9</v>
      </c>
      <c r="J52" s="22">
        <v>10</v>
      </c>
      <c r="K52" s="22">
        <v>16</v>
      </c>
      <c r="L52" s="22">
        <v>7</v>
      </c>
      <c r="M52" s="52">
        <v>0.67</v>
      </c>
      <c r="N52" s="49">
        <v>0.65</v>
      </c>
      <c r="O52" s="49">
        <v>0.78</v>
      </c>
      <c r="P52" s="49">
        <v>0.75</v>
      </c>
      <c r="Q52" s="49">
        <v>0.73</v>
      </c>
      <c r="R52" s="49">
        <v>0.71</v>
      </c>
      <c r="S52" s="49">
        <v>0.75</v>
      </c>
      <c r="T52" s="49">
        <v>0.67</v>
      </c>
      <c r="U52" s="49">
        <v>0.76</v>
      </c>
      <c r="V52" s="49">
        <v>0.54</v>
      </c>
    </row>
    <row r="53" spans="1:22" x14ac:dyDescent="0.2">
      <c r="A53" s="113" t="str">
        <f t="shared" ref="A53:A58" si="6">A52</f>
        <v>Other</v>
      </c>
      <c r="B53" s="32" t="s">
        <v>121</v>
      </c>
      <c r="C53" s="22">
        <v>2</v>
      </c>
      <c r="D53" s="22">
        <v>4</v>
      </c>
      <c r="E53" s="22">
        <v>0</v>
      </c>
      <c r="F53" s="22">
        <v>2</v>
      </c>
      <c r="G53" s="22">
        <v>5</v>
      </c>
      <c r="H53" s="22">
        <v>1</v>
      </c>
      <c r="I53" s="22">
        <v>1</v>
      </c>
      <c r="J53" s="22">
        <v>3</v>
      </c>
      <c r="K53" s="22">
        <v>2</v>
      </c>
      <c r="L53" s="22">
        <v>1</v>
      </c>
      <c r="M53" s="52">
        <v>0.13</v>
      </c>
      <c r="N53" s="49">
        <v>0.24</v>
      </c>
      <c r="O53" s="49">
        <v>0</v>
      </c>
      <c r="P53" s="49">
        <v>0.13</v>
      </c>
      <c r="Q53" s="49">
        <v>0.33</v>
      </c>
      <c r="R53" s="49">
        <v>7.0000000000000007E-2</v>
      </c>
      <c r="S53" s="49">
        <v>0.08</v>
      </c>
      <c r="T53" s="49">
        <v>0.2</v>
      </c>
      <c r="U53" s="49">
        <v>0.1</v>
      </c>
      <c r="V53" s="49">
        <v>0.08</v>
      </c>
    </row>
    <row r="54" spans="1:22" x14ac:dyDescent="0.2">
      <c r="A54" s="113" t="str">
        <f t="shared" si="6"/>
        <v>Other</v>
      </c>
      <c r="B54" s="32" t="s">
        <v>83</v>
      </c>
      <c r="C54" s="22">
        <v>2</v>
      </c>
      <c r="D54" s="22">
        <v>1</v>
      </c>
      <c r="E54" s="22">
        <v>0</v>
      </c>
      <c r="F54" s="22">
        <v>1</v>
      </c>
      <c r="G54" s="22">
        <v>0</v>
      </c>
      <c r="H54" s="22">
        <v>1</v>
      </c>
      <c r="I54" s="22">
        <v>0</v>
      </c>
      <c r="J54" s="22">
        <v>1</v>
      </c>
      <c r="K54" s="22">
        <v>1</v>
      </c>
      <c r="L54" s="22">
        <v>0</v>
      </c>
      <c r="M54" s="52">
        <v>0.13</v>
      </c>
      <c r="N54" s="49">
        <v>0.06</v>
      </c>
      <c r="O54" s="49">
        <v>0</v>
      </c>
      <c r="P54" s="49">
        <v>0.06</v>
      </c>
      <c r="Q54" s="49">
        <v>0</v>
      </c>
      <c r="R54" s="49">
        <v>7.0000000000000007E-2</v>
      </c>
      <c r="S54" s="49">
        <v>0</v>
      </c>
      <c r="T54" s="49">
        <v>7.0000000000000007E-2</v>
      </c>
      <c r="U54" s="49">
        <v>0.05</v>
      </c>
      <c r="V54" s="49">
        <v>0</v>
      </c>
    </row>
    <row r="55" spans="1:22" x14ac:dyDescent="0.2">
      <c r="A55" s="113" t="str">
        <f t="shared" si="6"/>
        <v>Other</v>
      </c>
      <c r="B55" s="32" t="s">
        <v>148</v>
      </c>
      <c r="C55" s="22">
        <v>2</v>
      </c>
      <c r="D55" s="22">
        <v>1</v>
      </c>
      <c r="E55" s="22">
        <v>2</v>
      </c>
      <c r="F55" s="22">
        <v>1</v>
      </c>
      <c r="G55" s="22">
        <v>1</v>
      </c>
      <c r="H55" s="22">
        <v>1</v>
      </c>
      <c r="I55" s="22">
        <v>1</v>
      </c>
      <c r="J55" s="22">
        <v>0</v>
      </c>
      <c r="K55" s="22">
        <v>1</v>
      </c>
      <c r="L55" s="22">
        <v>2</v>
      </c>
      <c r="M55" s="52">
        <v>0.13</v>
      </c>
      <c r="N55" s="49">
        <v>0.06</v>
      </c>
      <c r="O55" s="49">
        <v>0.22</v>
      </c>
      <c r="P55" s="49">
        <v>0.06</v>
      </c>
      <c r="Q55" s="49">
        <v>7.0000000000000007E-2</v>
      </c>
      <c r="R55" s="49">
        <v>7.0000000000000007E-2</v>
      </c>
      <c r="S55" s="49">
        <v>0.08</v>
      </c>
      <c r="T55" s="49">
        <v>0</v>
      </c>
      <c r="U55" s="49">
        <v>0.05</v>
      </c>
      <c r="V55" s="49">
        <v>0.15</v>
      </c>
    </row>
    <row r="56" spans="1:22" x14ac:dyDescent="0.2">
      <c r="A56" s="113" t="str">
        <f t="shared" si="6"/>
        <v>Other</v>
      </c>
      <c r="B56" s="32" t="s">
        <v>15</v>
      </c>
      <c r="C56" s="22">
        <v>0</v>
      </c>
      <c r="D56" s="22">
        <v>0</v>
      </c>
      <c r="E56" s="22">
        <v>0</v>
      </c>
      <c r="F56" s="22">
        <v>1</v>
      </c>
      <c r="G56" s="22">
        <v>0</v>
      </c>
      <c r="H56" s="22">
        <v>0</v>
      </c>
      <c r="I56" s="22">
        <v>1</v>
      </c>
      <c r="J56" s="22">
        <v>0</v>
      </c>
      <c r="K56" s="22">
        <v>1</v>
      </c>
      <c r="L56" s="22">
        <v>0</v>
      </c>
      <c r="M56" s="52">
        <v>0</v>
      </c>
      <c r="N56" s="49">
        <v>0</v>
      </c>
      <c r="O56" s="49">
        <v>0</v>
      </c>
      <c r="P56" s="49">
        <v>0.06</v>
      </c>
      <c r="Q56" s="49">
        <v>0</v>
      </c>
      <c r="R56" s="49">
        <v>0</v>
      </c>
      <c r="S56" s="49">
        <v>0.08</v>
      </c>
      <c r="T56" s="49">
        <v>0</v>
      </c>
      <c r="U56" s="49">
        <v>0.05</v>
      </c>
      <c r="V56" s="49">
        <v>0</v>
      </c>
    </row>
    <row r="57" spans="1:22" x14ac:dyDescent="0.2">
      <c r="A57" s="113" t="str">
        <f t="shared" si="6"/>
        <v>Other</v>
      </c>
      <c r="B57" s="32" t="s">
        <v>11</v>
      </c>
      <c r="C57" s="71">
        <v>1</v>
      </c>
      <c r="D57" s="71">
        <v>1</v>
      </c>
      <c r="E57" s="71">
        <v>0</v>
      </c>
      <c r="F57" s="71">
        <v>0</v>
      </c>
      <c r="G57" s="71">
        <v>0</v>
      </c>
      <c r="H57" s="71">
        <v>1</v>
      </c>
      <c r="I57" s="71">
        <v>0</v>
      </c>
      <c r="J57" s="71">
        <v>1</v>
      </c>
      <c r="K57" s="71">
        <v>1</v>
      </c>
      <c r="L57" s="71">
        <v>3</v>
      </c>
      <c r="M57" s="59">
        <v>7.0000000000000007E-2</v>
      </c>
      <c r="N57" s="50">
        <v>0.06</v>
      </c>
      <c r="O57" s="50">
        <v>0</v>
      </c>
      <c r="P57" s="50">
        <v>0</v>
      </c>
      <c r="Q57" s="50">
        <v>0</v>
      </c>
      <c r="R57" s="50">
        <v>7.0000000000000007E-2</v>
      </c>
      <c r="S57" s="50">
        <v>0</v>
      </c>
      <c r="T57" s="50">
        <v>7.0000000000000007E-2</v>
      </c>
      <c r="U57" s="50">
        <v>0.05</v>
      </c>
      <c r="V57" s="50">
        <v>0.23</v>
      </c>
    </row>
    <row r="58" spans="1:22" x14ac:dyDescent="0.2">
      <c r="A58" s="114" t="str">
        <f t="shared" si="6"/>
        <v>Other</v>
      </c>
      <c r="B58" s="56" t="s">
        <v>0</v>
      </c>
      <c r="C58" s="72">
        <v>15</v>
      </c>
      <c r="D58" s="72">
        <v>17</v>
      </c>
      <c r="E58" s="72">
        <v>9</v>
      </c>
      <c r="F58" s="72">
        <v>16</v>
      </c>
      <c r="G58" s="72">
        <v>15</v>
      </c>
      <c r="H58" s="72">
        <v>14</v>
      </c>
      <c r="I58" s="72">
        <v>12</v>
      </c>
      <c r="J58" s="72">
        <v>15</v>
      </c>
      <c r="K58" s="72">
        <v>21</v>
      </c>
      <c r="L58" s="72">
        <v>13</v>
      </c>
      <c r="M58" s="60">
        <v>1</v>
      </c>
      <c r="N58" s="61">
        <v>1</v>
      </c>
      <c r="O58" s="61">
        <v>1</v>
      </c>
      <c r="P58" s="61">
        <v>1</v>
      </c>
      <c r="Q58" s="61">
        <v>1</v>
      </c>
      <c r="R58" s="61">
        <v>1</v>
      </c>
      <c r="S58" s="61">
        <v>1</v>
      </c>
      <c r="T58" s="61">
        <v>1</v>
      </c>
      <c r="U58" s="61">
        <v>1</v>
      </c>
      <c r="V58" s="61">
        <v>1</v>
      </c>
    </row>
  </sheetData>
  <autoFilter ref="A9:A58" xr:uid="{00000000-0009-0000-0000-00000D000000}"/>
  <mergeCells count="17">
    <mergeCell ref="A1:V1"/>
    <mergeCell ref="A2:V2"/>
    <mergeCell ref="A3:V3"/>
    <mergeCell ref="A5:V5"/>
    <mergeCell ref="A31:A37"/>
    <mergeCell ref="A10:A16"/>
    <mergeCell ref="A6:V6"/>
    <mergeCell ref="A4:V4"/>
    <mergeCell ref="M8:V8"/>
    <mergeCell ref="C8:L8"/>
    <mergeCell ref="A8:B8"/>
    <mergeCell ref="A7:V7"/>
    <mergeCell ref="A38:A44"/>
    <mergeCell ref="A45:A51"/>
    <mergeCell ref="A52:A58"/>
    <mergeCell ref="A17:A23"/>
    <mergeCell ref="A24:A30"/>
  </mergeCells>
  <hyperlinks>
    <hyperlink ref="A6:G6" location="Contents!A1" display="Back to Contents page" xr:uid="{A08F5229-DC6A-495A-A9AC-6ECB7C984F02}"/>
    <hyperlink ref="A5:G5" location="'Definitions and data notes'!A1" display="For more information on how to interpret these figures, please read the Definitions and data notes." xr:uid="{84DA8084-9DEE-4EA7-8B58-5E14936849DB}"/>
  </hyperlinks>
  <pageMargins left="0.7" right="0.7" top="0.75" bottom="0.75" header="0.3" footer="0.3"/>
  <pageSetup paperSize="8" scale="6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theme="7" tint="0.79998168889431442"/>
    <pageSetUpPr fitToPage="1"/>
  </sheetPr>
  <dimension ref="A1:V100"/>
  <sheetViews>
    <sheetView workbookViewId="0">
      <pane ySplit="9" topLeftCell="A10" activePane="bottomLeft" state="frozen"/>
      <selection pane="bottomLeft" sqref="A1:V1"/>
    </sheetView>
  </sheetViews>
  <sheetFormatPr defaultColWidth="9" defaultRowHeight="14.25" x14ac:dyDescent="0.2"/>
  <cols>
    <col min="1" max="1" width="15.625" style="12" customWidth="1"/>
    <col min="2" max="2" width="20.625" style="12" customWidth="1"/>
    <col min="3" max="22" width="8.125" style="12" customWidth="1"/>
    <col min="23" max="16384" width="9" style="12"/>
  </cols>
  <sheetData>
    <row r="1" spans="1:22" s="28" customFormat="1" ht="15" x14ac:dyDescent="0.2">
      <c r="A1" s="99" t="s">
        <v>264</v>
      </c>
      <c r="B1" s="99"/>
      <c r="C1" s="99"/>
      <c r="D1" s="99"/>
      <c r="E1" s="99"/>
      <c r="F1" s="99"/>
      <c r="G1" s="99"/>
      <c r="H1" s="99"/>
      <c r="I1" s="99"/>
      <c r="J1" s="99"/>
      <c r="K1" s="99"/>
      <c r="L1" s="99"/>
      <c r="M1" s="99"/>
      <c r="N1" s="99"/>
      <c r="O1" s="99"/>
      <c r="P1" s="99"/>
      <c r="Q1" s="99"/>
      <c r="R1" s="99"/>
      <c r="S1" s="99"/>
      <c r="T1" s="99"/>
      <c r="U1" s="99"/>
      <c r="V1" s="99"/>
    </row>
    <row r="2" spans="1:22" s="28" customFormat="1" x14ac:dyDescent="0.2">
      <c r="A2" s="100" t="s">
        <v>286</v>
      </c>
      <c r="B2" s="100"/>
      <c r="C2" s="100"/>
      <c r="D2" s="100"/>
      <c r="E2" s="100"/>
      <c r="F2" s="100"/>
      <c r="G2" s="100"/>
      <c r="H2" s="100"/>
      <c r="I2" s="100"/>
      <c r="J2" s="100"/>
      <c r="K2" s="100"/>
      <c r="L2" s="100"/>
      <c r="M2" s="100"/>
      <c r="N2" s="100"/>
      <c r="O2" s="100"/>
      <c r="P2" s="100"/>
      <c r="Q2" s="100"/>
      <c r="R2" s="100"/>
      <c r="S2" s="100"/>
      <c r="T2" s="100"/>
      <c r="U2" s="100"/>
      <c r="V2" s="100"/>
    </row>
    <row r="3" spans="1:22" s="28" customFormat="1" ht="24.75" customHeight="1" x14ac:dyDescent="0.2">
      <c r="A3" s="100" t="s">
        <v>224</v>
      </c>
      <c r="B3" s="100"/>
      <c r="C3" s="100"/>
      <c r="D3" s="100"/>
      <c r="E3" s="100"/>
      <c r="F3" s="100"/>
      <c r="G3" s="100"/>
      <c r="H3" s="100"/>
      <c r="I3" s="100"/>
      <c r="J3" s="100"/>
      <c r="K3" s="100"/>
      <c r="L3" s="100"/>
      <c r="M3" s="100"/>
      <c r="N3" s="100"/>
      <c r="O3" s="100"/>
      <c r="P3" s="100"/>
      <c r="Q3" s="100"/>
      <c r="R3" s="100"/>
      <c r="S3" s="100"/>
      <c r="T3" s="100"/>
      <c r="U3" s="100"/>
      <c r="V3" s="100"/>
    </row>
    <row r="4" spans="1:22" s="28" customFormat="1" ht="26.25" customHeight="1" x14ac:dyDescent="0.2">
      <c r="A4" s="100" t="s">
        <v>223</v>
      </c>
      <c r="B4" s="100"/>
      <c r="C4" s="100"/>
      <c r="D4" s="100"/>
      <c r="E4" s="100"/>
      <c r="F4" s="100"/>
      <c r="G4" s="100"/>
      <c r="H4" s="100"/>
      <c r="I4" s="100"/>
      <c r="J4" s="100"/>
      <c r="K4" s="100"/>
      <c r="L4" s="100"/>
      <c r="M4" s="100"/>
      <c r="N4" s="100"/>
      <c r="O4" s="100"/>
      <c r="P4" s="100"/>
      <c r="Q4" s="100"/>
      <c r="R4" s="100"/>
      <c r="S4" s="100"/>
      <c r="T4" s="100"/>
      <c r="U4" s="100"/>
      <c r="V4" s="100"/>
    </row>
    <row r="5" spans="1:22" s="28" customFormat="1"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s="28" customFormat="1"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s="28" customFormat="1" ht="14.25" customHeight="1" x14ac:dyDescent="0.2">
      <c r="A7" s="100" t="s">
        <v>312</v>
      </c>
      <c r="B7" s="100"/>
      <c r="C7" s="100"/>
      <c r="D7" s="100"/>
      <c r="E7" s="100"/>
      <c r="F7" s="100"/>
      <c r="G7" s="100"/>
      <c r="H7" s="100"/>
      <c r="I7" s="100"/>
      <c r="J7" s="100"/>
      <c r="K7" s="100"/>
      <c r="L7" s="100"/>
      <c r="M7" s="100"/>
      <c r="N7" s="100"/>
      <c r="O7" s="100"/>
      <c r="P7" s="100"/>
      <c r="Q7" s="100"/>
      <c r="R7" s="100"/>
      <c r="S7" s="100"/>
      <c r="T7" s="100"/>
      <c r="U7" s="100"/>
      <c r="V7" s="100"/>
    </row>
    <row r="8" spans="1:22" s="43" customFormat="1" x14ac:dyDescent="0.2">
      <c r="A8" s="115" t="s">
        <v>184</v>
      </c>
      <c r="B8" s="115"/>
      <c r="C8" s="109" t="s">
        <v>141</v>
      </c>
      <c r="D8" s="109"/>
      <c r="E8" s="109"/>
      <c r="F8" s="109"/>
      <c r="G8" s="109"/>
      <c r="H8" s="109"/>
      <c r="I8" s="109"/>
      <c r="J8" s="109"/>
      <c r="K8" s="109"/>
      <c r="L8" s="109"/>
      <c r="M8" s="110" t="s">
        <v>139</v>
      </c>
      <c r="N8" s="109"/>
      <c r="O8" s="109"/>
      <c r="P8" s="109"/>
      <c r="Q8" s="109"/>
      <c r="R8" s="109"/>
      <c r="S8" s="109"/>
      <c r="T8" s="109"/>
      <c r="U8" s="109"/>
      <c r="V8" s="109"/>
    </row>
    <row r="9" spans="1:22" x14ac:dyDescent="0.2">
      <c r="A9" s="18" t="s">
        <v>127</v>
      </c>
      <c r="B9" s="18" t="s">
        <v>188</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ht="14.25" customHeight="1" x14ac:dyDescent="0.2">
      <c r="A10" s="117" t="s">
        <v>115</v>
      </c>
      <c r="B10" s="32" t="s">
        <v>80</v>
      </c>
      <c r="C10" s="22">
        <v>78</v>
      </c>
      <c r="D10" s="22">
        <v>89</v>
      </c>
      <c r="E10" s="22">
        <v>85</v>
      </c>
      <c r="F10" s="22">
        <v>110</v>
      </c>
      <c r="G10" s="22">
        <v>87</v>
      </c>
      <c r="H10" s="22">
        <v>53</v>
      </c>
      <c r="I10" s="22">
        <v>55</v>
      </c>
      <c r="J10" s="22">
        <v>55</v>
      </c>
      <c r="K10" s="22">
        <v>53</v>
      </c>
      <c r="L10" s="22">
        <v>57</v>
      </c>
      <c r="M10" s="52">
        <v>0.11</v>
      </c>
      <c r="N10" s="49">
        <v>0.12</v>
      </c>
      <c r="O10" s="49">
        <v>0.11</v>
      </c>
      <c r="P10" s="49">
        <v>0.14000000000000001</v>
      </c>
      <c r="Q10" s="49">
        <v>0.11</v>
      </c>
      <c r="R10" s="49">
        <v>0.08</v>
      </c>
      <c r="S10" s="49">
        <v>0.09</v>
      </c>
      <c r="T10" s="49">
        <v>7.0000000000000007E-2</v>
      </c>
      <c r="U10" s="49">
        <v>7.0000000000000007E-2</v>
      </c>
      <c r="V10" s="49">
        <v>0.06</v>
      </c>
    </row>
    <row r="11" spans="1:22" ht="14.25" customHeight="1" x14ac:dyDescent="0.2">
      <c r="A11" s="117" t="str">
        <f t="shared" ref="A11:A22" si="0">A10</f>
        <v>Total sexual offences</v>
      </c>
      <c r="B11" s="32" t="s">
        <v>2</v>
      </c>
      <c r="C11" s="22">
        <v>115</v>
      </c>
      <c r="D11" s="22">
        <v>113</v>
      </c>
      <c r="E11" s="22">
        <v>104</v>
      </c>
      <c r="F11" s="22">
        <v>124</v>
      </c>
      <c r="G11" s="22">
        <v>102</v>
      </c>
      <c r="H11" s="22">
        <v>96</v>
      </c>
      <c r="I11" s="22">
        <v>85</v>
      </c>
      <c r="J11" s="22">
        <v>95</v>
      </c>
      <c r="K11" s="22">
        <v>104</v>
      </c>
      <c r="L11" s="22">
        <v>109</v>
      </c>
      <c r="M11" s="52">
        <v>0.16</v>
      </c>
      <c r="N11" s="49">
        <v>0.16</v>
      </c>
      <c r="O11" s="49">
        <v>0.14000000000000001</v>
      </c>
      <c r="P11" s="49">
        <v>0.15</v>
      </c>
      <c r="Q11" s="49">
        <v>0.13</v>
      </c>
      <c r="R11" s="49">
        <v>0.14000000000000001</v>
      </c>
      <c r="S11" s="49">
        <v>0.14000000000000001</v>
      </c>
      <c r="T11" s="49">
        <v>0.13</v>
      </c>
      <c r="U11" s="49">
        <v>0.13</v>
      </c>
      <c r="V11" s="49">
        <v>0.12</v>
      </c>
    </row>
    <row r="12" spans="1:22" ht="14.25" customHeight="1" x14ac:dyDescent="0.2">
      <c r="A12" s="117" t="str">
        <f t="shared" si="0"/>
        <v>Total sexual offences</v>
      </c>
      <c r="B12" s="32" t="s">
        <v>3</v>
      </c>
      <c r="C12" s="22">
        <v>93</v>
      </c>
      <c r="D12" s="22">
        <v>99</v>
      </c>
      <c r="E12" s="22">
        <v>115</v>
      </c>
      <c r="F12" s="22">
        <v>95</v>
      </c>
      <c r="G12" s="22">
        <v>108</v>
      </c>
      <c r="H12" s="22">
        <v>102</v>
      </c>
      <c r="I12" s="22">
        <v>85</v>
      </c>
      <c r="J12" s="22">
        <v>131</v>
      </c>
      <c r="K12" s="22">
        <v>122</v>
      </c>
      <c r="L12" s="22">
        <v>129</v>
      </c>
      <c r="M12" s="52">
        <v>0.13</v>
      </c>
      <c r="N12" s="49">
        <v>0.14000000000000001</v>
      </c>
      <c r="O12" s="49">
        <v>0.15</v>
      </c>
      <c r="P12" s="49">
        <v>0.12</v>
      </c>
      <c r="Q12" s="49">
        <v>0.14000000000000001</v>
      </c>
      <c r="R12" s="49">
        <v>0.15</v>
      </c>
      <c r="S12" s="49">
        <v>0.14000000000000001</v>
      </c>
      <c r="T12" s="49">
        <v>0.18</v>
      </c>
      <c r="U12" s="49">
        <v>0.15</v>
      </c>
      <c r="V12" s="49">
        <v>0.15</v>
      </c>
    </row>
    <row r="13" spans="1:22" ht="14.25" customHeight="1" x14ac:dyDescent="0.2">
      <c r="A13" s="117" t="str">
        <f t="shared" si="0"/>
        <v>Total sexual offences</v>
      </c>
      <c r="B13" s="32" t="s">
        <v>4</v>
      </c>
      <c r="C13" s="22">
        <v>90</v>
      </c>
      <c r="D13" s="22">
        <v>72</v>
      </c>
      <c r="E13" s="22">
        <v>97</v>
      </c>
      <c r="F13" s="22">
        <v>95</v>
      </c>
      <c r="G13" s="22">
        <v>106</v>
      </c>
      <c r="H13" s="22">
        <v>108</v>
      </c>
      <c r="I13" s="22">
        <v>83</v>
      </c>
      <c r="J13" s="22">
        <v>95</v>
      </c>
      <c r="K13" s="22">
        <v>138</v>
      </c>
      <c r="L13" s="22">
        <v>129</v>
      </c>
      <c r="M13" s="52">
        <v>0.13</v>
      </c>
      <c r="N13" s="49">
        <v>0.1</v>
      </c>
      <c r="O13" s="49">
        <v>0.13</v>
      </c>
      <c r="P13" s="49">
        <v>0.12</v>
      </c>
      <c r="Q13" s="49">
        <v>0.13</v>
      </c>
      <c r="R13" s="49">
        <v>0.15</v>
      </c>
      <c r="S13" s="49">
        <v>0.13</v>
      </c>
      <c r="T13" s="49">
        <v>0.13</v>
      </c>
      <c r="U13" s="49">
        <v>0.17</v>
      </c>
      <c r="V13" s="49">
        <v>0.15</v>
      </c>
    </row>
    <row r="14" spans="1:22" ht="14.25" customHeight="1" x14ac:dyDescent="0.2">
      <c r="A14" s="117" t="str">
        <f t="shared" si="0"/>
        <v>Total sexual offences</v>
      </c>
      <c r="B14" s="32" t="s">
        <v>5</v>
      </c>
      <c r="C14" s="22">
        <v>68</v>
      </c>
      <c r="D14" s="22">
        <v>83</v>
      </c>
      <c r="E14" s="22">
        <v>90</v>
      </c>
      <c r="F14" s="22">
        <v>83</v>
      </c>
      <c r="G14" s="22">
        <v>95</v>
      </c>
      <c r="H14" s="22">
        <v>84</v>
      </c>
      <c r="I14" s="22">
        <v>70</v>
      </c>
      <c r="J14" s="22">
        <v>77</v>
      </c>
      <c r="K14" s="22">
        <v>100</v>
      </c>
      <c r="L14" s="22">
        <v>121</v>
      </c>
      <c r="M14" s="52">
        <v>0.09</v>
      </c>
      <c r="N14" s="49">
        <v>0.11</v>
      </c>
      <c r="O14" s="49">
        <v>0.12</v>
      </c>
      <c r="P14" s="49">
        <v>0.1</v>
      </c>
      <c r="Q14" s="49">
        <v>0.12</v>
      </c>
      <c r="R14" s="49">
        <v>0.12</v>
      </c>
      <c r="S14" s="49">
        <v>0.11</v>
      </c>
      <c r="T14" s="49">
        <v>0.1</v>
      </c>
      <c r="U14" s="49">
        <v>0.13</v>
      </c>
      <c r="V14" s="49">
        <v>0.14000000000000001</v>
      </c>
    </row>
    <row r="15" spans="1:22" ht="14.25" customHeight="1" x14ac:dyDescent="0.2">
      <c r="A15" s="117" t="str">
        <f t="shared" si="0"/>
        <v>Total sexual offences</v>
      </c>
      <c r="B15" s="32" t="s">
        <v>6</v>
      </c>
      <c r="C15" s="22">
        <v>80</v>
      </c>
      <c r="D15" s="22">
        <v>76</v>
      </c>
      <c r="E15" s="22">
        <v>69</v>
      </c>
      <c r="F15" s="22">
        <v>95</v>
      </c>
      <c r="G15" s="22">
        <v>90</v>
      </c>
      <c r="H15" s="22">
        <v>67</v>
      </c>
      <c r="I15" s="22">
        <v>63</v>
      </c>
      <c r="J15" s="22">
        <v>80</v>
      </c>
      <c r="K15" s="22">
        <v>73</v>
      </c>
      <c r="L15" s="22">
        <v>78</v>
      </c>
      <c r="M15" s="52">
        <v>0.11</v>
      </c>
      <c r="N15" s="49">
        <v>0.1</v>
      </c>
      <c r="O15" s="49">
        <v>0.09</v>
      </c>
      <c r="P15" s="49">
        <v>0.12</v>
      </c>
      <c r="Q15" s="49">
        <v>0.11</v>
      </c>
      <c r="R15" s="49">
        <v>0.1</v>
      </c>
      <c r="S15" s="49">
        <v>0.1</v>
      </c>
      <c r="T15" s="49">
        <v>0.11</v>
      </c>
      <c r="U15" s="49">
        <v>0.09</v>
      </c>
      <c r="V15" s="49">
        <v>0.09</v>
      </c>
    </row>
    <row r="16" spans="1:22" ht="14.25" customHeight="1" x14ac:dyDescent="0.2">
      <c r="A16" s="117" t="str">
        <f t="shared" si="0"/>
        <v>Total sexual offences</v>
      </c>
      <c r="B16" s="32" t="s">
        <v>7</v>
      </c>
      <c r="C16" s="22">
        <v>71</v>
      </c>
      <c r="D16" s="22">
        <v>65</v>
      </c>
      <c r="E16" s="22">
        <v>51</v>
      </c>
      <c r="F16" s="22">
        <v>58</v>
      </c>
      <c r="G16" s="22">
        <v>51</v>
      </c>
      <c r="H16" s="22">
        <v>49</v>
      </c>
      <c r="I16" s="22">
        <v>48</v>
      </c>
      <c r="J16" s="22">
        <v>57</v>
      </c>
      <c r="K16" s="22">
        <v>52</v>
      </c>
      <c r="L16" s="22">
        <v>66</v>
      </c>
      <c r="M16" s="52">
        <v>0.1</v>
      </c>
      <c r="N16" s="49">
        <v>0.09</v>
      </c>
      <c r="O16" s="49">
        <v>7.0000000000000007E-2</v>
      </c>
      <c r="P16" s="49">
        <v>7.0000000000000007E-2</v>
      </c>
      <c r="Q16" s="49">
        <v>0.06</v>
      </c>
      <c r="R16" s="49">
        <v>7.0000000000000007E-2</v>
      </c>
      <c r="S16" s="49">
        <v>0.08</v>
      </c>
      <c r="T16" s="49">
        <v>0.08</v>
      </c>
      <c r="U16" s="49">
        <v>7.0000000000000007E-2</v>
      </c>
      <c r="V16" s="49">
        <v>7.0000000000000007E-2</v>
      </c>
    </row>
    <row r="17" spans="1:22" ht="14.25" customHeight="1" x14ac:dyDescent="0.2">
      <c r="A17" s="117" t="str">
        <f t="shared" si="0"/>
        <v>Total sexual offences</v>
      </c>
      <c r="B17" s="32" t="s">
        <v>8</v>
      </c>
      <c r="C17" s="22">
        <v>38</v>
      </c>
      <c r="D17" s="22">
        <v>47</v>
      </c>
      <c r="E17" s="22">
        <v>41</v>
      </c>
      <c r="F17" s="22">
        <v>52</v>
      </c>
      <c r="G17" s="22">
        <v>42</v>
      </c>
      <c r="H17" s="22">
        <v>39</v>
      </c>
      <c r="I17" s="22">
        <v>37</v>
      </c>
      <c r="J17" s="22">
        <v>41</v>
      </c>
      <c r="K17" s="22">
        <v>57</v>
      </c>
      <c r="L17" s="22">
        <v>57</v>
      </c>
      <c r="M17" s="52">
        <v>0.05</v>
      </c>
      <c r="N17" s="49">
        <v>0.06</v>
      </c>
      <c r="O17" s="49">
        <v>0.05</v>
      </c>
      <c r="P17" s="49">
        <v>0.06</v>
      </c>
      <c r="Q17" s="49">
        <v>0.05</v>
      </c>
      <c r="R17" s="49">
        <v>0.06</v>
      </c>
      <c r="S17" s="49">
        <v>0.06</v>
      </c>
      <c r="T17" s="49">
        <v>0.06</v>
      </c>
      <c r="U17" s="49">
        <v>7.0000000000000007E-2</v>
      </c>
      <c r="V17" s="49">
        <v>0.06</v>
      </c>
    </row>
    <row r="18" spans="1:22" ht="14.25" customHeight="1" x14ac:dyDescent="0.2">
      <c r="A18" s="117" t="str">
        <f t="shared" si="0"/>
        <v>Total sexual offences</v>
      </c>
      <c r="B18" s="32" t="s">
        <v>9</v>
      </c>
      <c r="C18" s="22">
        <v>27</v>
      </c>
      <c r="D18" s="22">
        <v>30</v>
      </c>
      <c r="E18" s="22">
        <v>34</v>
      </c>
      <c r="F18" s="22">
        <v>22</v>
      </c>
      <c r="G18" s="22">
        <v>45</v>
      </c>
      <c r="H18" s="22">
        <v>32</v>
      </c>
      <c r="I18" s="22">
        <v>26</v>
      </c>
      <c r="J18" s="22">
        <v>34</v>
      </c>
      <c r="K18" s="22">
        <v>31</v>
      </c>
      <c r="L18" s="22">
        <v>36</v>
      </c>
      <c r="M18" s="52">
        <v>0.04</v>
      </c>
      <c r="N18" s="49">
        <v>0.04</v>
      </c>
      <c r="O18" s="49">
        <v>0.05</v>
      </c>
      <c r="P18" s="49">
        <v>0.03</v>
      </c>
      <c r="Q18" s="49">
        <v>0.06</v>
      </c>
      <c r="R18" s="49">
        <v>0.05</v>
      </c>
      <c r="S18" s="49">
        <v>0.04</v>
      </c>
      <c r="T18" s="49">
        <v>0.05</v>
      </c>
      <c r="U18" s="49">
        <v>0.04</v>
      </c>
      <c r="V18" s="49">
        <v>0.04</v>
      </c>
    </row>
    <row r="19" spans="1:22" s="28" customFormat="1" ht="14.25" customHeight="1" x14ac:dyDescent="0.2">
      <c r="A19" s="117" t="str">
        <f t="shared" si="0"/>
        <v>Total sexual offences</v>
      </c>
      <c r="B19" s="32" t="s">
        <v>10</v>
      </c>
      <c r="C19" s="22">
        <v>21</v>
      </c>
      <c r="D19" s="22">
        <v>19</v>
      </c>
      <c r="E19" s="22">
        <v>26</v>
      </c>
      <c r="F19" s="22">
        <v>19</v>
      </c>
      <c r="G19" s="22">
        <v>25</v>
      </c>
      <c r="H19" s="22">
        <v>19</v>
      </c>
      <c r="I19" s="22">
        <v>28</v>
      </c>
      <c r="J19" s="22">
        <v>21</v>
      </c>
      <c r="K19" s="22">
        <v>21</v>
      </c>
      <c r="L19" s="22">
        <v>27</v>
      </c>
      <c r="M19" s="52">
        <v>0.03</v>
      </c>
      <c r="N19" s="49">
        <v>0.03</v>
      </c>
      <c r="O19" s="49">
        <v>0.03</v>
      </c>
      <c r="P19" s="49">
        <v>0.02</v>
      </c>
      <c r="Q19" s="49">
        <v>0.03</v>
      </c>
      <c r="R19" s="49">
        <v>0.03</v>
      </c>
      <c r="S19" s="49">
        <v>0.05</v>
      </c>
      <c r="T19" s="49">
        <v>0.03</v>
      </c>
      <c r="U19" s="49">
        <v>0.03</v>
      </c>
      <c r="V19" s="49">
        <v>0.03</v>
      </c>
    </row>
    <row r="20" spans="1:22" s="28" customFormat="1" ht="14.25" customHeight="1" x14ac:dyDescent="0.2">
      <c r="A20" s="117" t="str">
        <f t="shared" si="0"/>
        <v>Total sexual offences</v>
      </c>
      <c r="B20" s="32" t="s">
        <v>81</v>
      </c>
      <c r="C20" s="22">
        <v>24</v>
      </c>
      <c r="D20" s="22">
        <v>20</v>
      </c>
      <c r="E20" s="22">
        <v>22</v>
      </c>
      <c r="F20" s="22">
        <v>30</v>
      </c>
      <c r="G20" s="22">
        <v>33</v>
      </c>
      <c r="H20" s="22">
        <v>30</v>
      </c>
      <c r="I20" s="22">
        <v>24</v>
      </c>
      <c r="J20" s="22">
        <v>33</v>
      </c>
      <c r="K20" s="22">
        <v>17</v>
      </c>
      <c r="L20" s="22">
        <v>38</v>
      </c>
      <c r="M20" s="52">
        <v>0.03</v>
      </c>
      <c r="N20" s="49">
        <v>0.03</v>
      </c>
      <c r="O20" s="49">
        <v>0.03</v>
      </c>
      <c r="P20" s="49">
        <v>0.04</v>
      </c>
      <c r="Q20" s="49">
        <v>0.04</v>
      </c>
      <c r="R20" s="49">
        <v>0.04</v>
      </c>
      <c r="S20" s="49">
        <v>0.04</v>
      </c>
      <c r="T20" s="49">
        <v>0.04</v>
      </c>
      <c r="U20" s="49">
        <v>0.02</v>
      </c>
      <c r="V20" s="49">
        <v>0.04</v>
      </c>
    </row>
    <row r="21" spans="1:22" ht="14.25" customHeight="1" x14ac:dyDescent="0.2">
      <c r="A21" s="117" t="str">
        <f t="shared" si="0"/>
        <v>Total sexual offences</v>
      </c>
      <c r="B21" s="32" t="s">
        <v>11</v>
      </c>
      <c r="C21" s="22">
        <v>15</v>
      </c>
      <c r="D21" s="22">
        <v>11</v>
      </c>
      <c r="E21" s="22">
        <v>14</v>
      </c>
      <c r="F21" s="22">
        <v>19</v>
      </c>
      <c r="G21" s="22">
        <v>12</v>
      </c>
      <c r="H21" s="22">
        <v>22</v>
      </c>
      <c r="I21" s="22">
        <v>12</v>
      </c>
      <c r="J21" s="22">
        <v>20</v>
      </c>
      <c r="K21" s="22">
        <v>25</v>
      </c>
      <c r="L21" s="22">
        <v>42</v>
      </c>
      <c r="M21" s="52">
        <v>0.02</v>
      </c>
      <c r="N21" s="49">
        <v>0.02</v>
      </c>
      <c r="O21" s="49">
        <v>0.02</v>
      </c>
      <c r="P21" s="49">
        <v>0.02</v>
      </c>
      <c r="Q21" s="49">
        <v>0.02</v>
      </c>
      <c r="R21" s="49">
        <v>0.03</v>
      </c>
      <c r="S21" s="49">
        <v>0.02</v>
      </c>
      <c r="T21" s="49">
        <v>0.03</v>
      </c>
      <c r="U21" s="49">
        <v>0.03</v>
      </c>
      <c r="V21" s="49">
        <v>0.05</v>
      </c>
    </row>
    <row r="22" spans="1:22" ht="14.25" customHeight="1" x14ac:dyDescent="0.2">
      <c r="A22" s="118" t="str">
        <f t="shared" si="0"/>
        <v>Total sexual offences</v>
      </c>
      <c r="B22" s="34" t="s">
        <v>0</v>
      </c>
      <c r="C22" s="90">
        <v>720</v>
      </c>
      <c r="D22" s="90">
        <v>724</v>
      </c>
      <c r="E22" s="90">
        <v>748</v>
      </c>
      <c r="F22" s="90">
        <v>802</v>
      </c>
      <c r="G22" s="90">
        <v>796</v>
      </c>
      <c r="H22" s="90">
        <v>701</v>
      </c>
      <c r="I22" s="90">
        <v>616</v>
      </c>
      <c r="J22" s="90">
        <v>739</v>
      </c>
      <c r="K22" s="90">
        <v>793</v>
      </c>
      <c r="L22" s="90">
        <v>889</v>
      </c>
      <c r="M22" s="88">
        <v>1</v>
      </c>
      <c r="N22" s="89">
        <v>1</v>
      </c>
      <c r="O22" s="89">
        <v>1</v>
      </c>
      <c r="P22" s="89">
        <v>1</v>
      </c>
      <c r="Q22" s="89">
        <v>1</v>
      </c>
      <c r="R22" s="89">
        <v>1</v>
      </c>
      <c r="S22" s="89">
        <v>1</v>
      </c>
      <c r="T22" s="89">
        <v>1</v>
      </c>
      <c r="U22" s="89">
        <v>1</v>
      </c>
      <c r="V22" s="89">
        <v>1</v>
      </c>
    </row>
    <row r="23" spans="1:22" s="28" customFormat="1" ht="14.25" customHeight="1" x14ac:dyDescent="0.2">
      <c r="A23" s="117" t="s">
        <v>123</v>
      </c>
      <c r="B23" s="32" t="s">
        <v>80</v>
      </c>
      <c r="C23" s="22">
        <v>21</v>
      </c>
      <c r="D23" s="22">
        <v>24</v>
      </c>
      <c r="E23" s="22">
        <v>25</v>
      </c>
      <c r="F23" s="22">
        <v>44</v>
      </c>
      <c r="G23" s="22">
        <v>24</v>
      </c>
      <c r="H23" s="22">
        <v>17</v>
      </c>
      <c r="I23" s="22">
        <v>23</v>
      </c>
      <c r="J23" s="22">
        <v>24</v>
      </c>
      <c r="K23" s="22">
        <v>32</v>
      </c>
      <c r="L23" s="22">
        <v>25</v>
      </c>
      <c r="M23" s="52">
        <v>0.08</v>
      </c>
      <c r="N23" s="49">
        <v>0.1</v>
      </c>
      <c r="O23" s="49">
        <v>0.11</v>
      </c>
      <c r="P23" s="49">
        <v>0.15</v>
      </c>
      <c r="Q23" s="49">
        <v>0.1</v>
      </c>
      <c r="R23" s="49">
        <v>7.0000000000000007E-2</v>
      </c>
      <c r="S23" s="49">
        <v>0.11</v>
      </c>
      <c r="T23" s="49">
        <v>0.09</v>
      </c>
      <c r="U23" s="49">
        <v>0.1</v>
      </c>
      <c r="V23" s="49">
        <v>7.0000000000000007E-2</v>
      </c>
    </row>
    <row r="24" spans="1:22" s="28" customFormat="1" x14ac:dyDescent="0.2">
      <c r="A24" s="117" t="str">
        <f t="shared" ref="A24:A35" si="1">A23</f>
        <v>Sexual violation</v>
      </c>
      <c r="B24" s="32" t="s">
        <v>2</v>
      </c>
      <c r="C24" s="22">
        <v>33</v>
      </c>
      <c r="D24" s="22">
        <v>31</v>
      </c>
      <c r="E24" s="22">
        <v>30</v>
      </c>
      <c r="F24" s="22">
        <v>50</v>
      </c>
      <c r="G24" s="22">
        <v>26</v>
      </c>
      <c r="H24" s="22">
        <v>34</v>
      </c>
      <c r="I24" s="22">
        <v>26</v>
      </c>
      <c r="J24" s="22">
        <v>36</v>
      </c>
      <c r="K24" s="22">
        <v>34</v>
      </c>
      <c r="L24" s="22">
        <v>53</v>
      </c>
      <c r="M24" s="52">
        <v>0.13</v>
      </c>
      <c r="N24" s="49">
        <v>0.13</v>
      </c>
      <c r="O24" s="49">
        <v>0.13</v>
      </c>
      <c r="P24" s="49">
        <v>0.17</v>
      </c>
      <c r="Q24" s="49">
        <v>0.1</v>
      </c>
      <c r="R24" s="49">
        <v>0.14000000000000001</v>
      </c>
      <c r="S24" s="49">
        <v>0.12</v>
      </c>
      <c r="T24" s="49">
        <v>0.13</v>
      </c>
      <c r="U24" s="49">
        <v>0.11</v>
      </c>
      <c r="V24" s="49">
        <v>0.15</v>
      </c>
    </row>
    <row r="25" spans="1:22" s="28" customFormat="1" x14ac:dyDescent="0.2">
      <c r="A25" s="117" t="str">
        <f t="shared" si="1"/>
        <v>Sexual violation</v>
      </c>
      <c r="B25" s="32" t="s">
        <v>3</v>
      </c>
      <c r="C25" s="22">
        <v>33</v>
      </c>
      <c r="D25" s="22">
        <v>43</v>
      </c>
      <c r="E25" s="22">
        <v>35</v>
      </c>
      <c r="F25" s="22">
        <v>35</v>
      </c>
      <c r="G25" s="22">
        <v>30</v>
      </c>
      <c r="H25" s="22">
        <v>31</v>
      </c>
      <c r="I25" s="22">
        <v>32</v>
      </c>
      <c r="J25" s="22">
        <v>47</v>
      </c>
      <c r="K25" s="22">
        <v>52</v>
      </c>
      <c r="L25" s="22">
        <v>45</v>
      </c>
      <c r="M25" s="52">
        <v>0.13</v>
      </c>
      <c r="N25" s="49">
        <v>0.19</v>
      </c>
      <c r="O25" s="49">
        <v>0.15</v>
      </c>
      <c r="P25" s="49">
        <v>0.12</v>
      </c>
      <c r="Q25" s="49">
        <v>0.12</v>
      </c>
      <c r="R25" s="49">
        <v>0.13</v>
      </c>
      <c r="S25" s="49">
        <v>0.15</v>
      </c>
      <c r="T25" s="49">
        <v>0.17</v>
      </c>
      <c r="U25" s="49">
        <v>0.17</v>
      </c>
      <c r="V25" s="49">
        <v>0.13</v>
      </c>
    </row>
    <row r="26" spans="1:22" s="28" customFormat="1" x14ac:dyDescent="0.2">
      <c r="A26" s="117" t="str">
        <f t="shared" si="1"/>
        <v>Sexual violation</v>
      </c>
      <c r="B26" s="32" t="s">
        <v>4</v>
      </c>
      <c r="C26" s="22">
        <v>38</v>
      </c>
      <c r="D26" s="22">
        <v>30</v>
      </c>
      <c r="E26" s="22">
        <v>36</v>
      </c>
      <c r="F26" s="22">
        <v>41</v>
      </c>
      <c r="G26" s="22">
        <v>37</v>
      </c>
      <c r="H26" s="22">
        <v>43</v>
      </c>
      <c r="I26" s="22">
        <v>30</v>
      </c>
      <c r="J26" s="22">
        <v>34</v>
      </c>
      <c r="K26" s="22">
        <v>53</v>
      </c>
      <c r="L26" s="22">
        <v>52</v>
      </c>
      <c r="M26" s="52">
        <v>0.15</v>
      </c>
      <c r="N26" s="49">
        <v>0.13</v>
      </c>
      <c r="O26" s="49">
        <v>0.16</v>
      </c>
      <c r="P26" s="49">
        <v>0.14000000000000001</v>
      </c>
      <c r="Q26" s="49">
        <v>0.15</v>
      </c>
      <c r="R26" s="49">
        <v>0.17</v>
      </c>
      <c r="S26" s="49">
        <v>0.14000000000000001</v>
      </c>
      <c r="T26" s="49">
        <v>0.13</v>
      </c>
      <c r="U26" s="49">
        <v>0.17</v>
      </c>
      <c r="V26" s="49">
        <v>0.15</v>
      </c>
    </row>
    <row r="27" spans="1:22" s="28" customFormat="1" x14ac:dyDescent="0.2">
      <c r="A27" s="117" t="str">
        <f t="shared" si="1"/>
        <v>Sexual violation</v>
      </c>
      <c r="B27" s="32" t="s">
        <v>5</v>
      </c>
      <c r="C27" s="22">
        <v>35</v>
      </c>
      <c r="D27" s="22">
        <v>29</v>
      </c>
      <c r="E27" s="22">
        <v>33</v>
      </c>
      <c r="F27" s="22">
        <v>30</v>
      </c>
      <c r="G27" s="22">
        <v>36</v>
      </c>
      <c r="H27" s="22">
        <v>34</v>
      </c>
      <c r="I27" s="22">
        <v>25</v>
      </c>
      <c r="J27" s="22">
        <v>26</v>
      </c>
      <c r="K27" s="22">
        <v>36</v>
      </c>
      <c r="L27" s="22">
        <v>45</v>
      </c>
      <c r="M27" s="52">
        <v>0.13</v>
      </c>
      <c r="N27" s="49">
        <v>0.13</v>
      </c>
      <c r="O27" s="49">
        <v>0.14000000000000001</v>
      </c>
      <c r="P27" s="49">
        <v>0.1</v>
      </c>
      <c r="Q27" s="49">
        <v>0.14000000000000001</v>
      </c>
      <c r="R27" s="49">
        <v>0.14000000000000001</v>
      </c>
      <c r="S27" s="49">
        <v>0.12</v>
      </c>
      <c r="T27" s="49">
        <v>0.1</v>
      </c>
      <c r="U27" s="49">
        <v>0.12</v>
      </c>
      <c r="V27" s="49">
        <v>0.13</v>
      </c>
    </row>
    <row r="28" spans="1:22" s="28" customFormat="1" x14ac:dyDescent="0.2">
      <c r="A28" s="117" t="str">
        <f t="shared" si="1"/>
        <v>Sexual violation</v>
      </c>
      <c r="B28" s="32" t="s">
        <v>6</v>
      </c>
      <c r="C28" s="22">
        <v>35</v>
      </c>
      <c r="D28" s="22">
        <v>25</v>
      </c>
      <c r="E28" s="22">
        <v>20</v>
      </c>
      <c r="F28" s="22">
        <v>39</v>
      </c>
      <c r="G28" s="22">
        <v>29</v>
      </c>
      <c r="H28" s="22">
        <v>20</v>
      </c>
      <c r="I28" s="22">
        <v>15</v>
      </c>
      <c r="J28" s="22">
        <v>32</v>
      </c>
      <c r="K28" s="22">
        <v>34</v>
      </c>
      <c r="L28" s="22">
        <v>31</v>
      </c>
      <c r="M28" s="52">
        <v>0.13</v>
      </c>
      <c r="N28" s="49">
        <v>0.11</v>
      </c>
      <c r="O28" s="49">
        <v>0.09</v>
      </c>
      <c r="P28" s="49">
        <v>0.13</v>
      </c>
      <c r="Q28" s="49">
        <v>0.12</v>
      </c>
      <c r="R28" s="49">
        <v>0.08</v>
      </c>
      <c r="S28" s="49">
        <v>7.0000000000000007E-2</v>
      </c>
      <c r="T28" s="49">
        <v>0.12</v>
      </c>
      <c r="U28" s="49">
        <v>0.11</v>
      </c>
      <c r="V28" s="49">
        <v>0.09</v>
      </c>
    </row>
    <row r="29" spans="1:22" s="28" customFormat="1" x14ac:dyDescent="0.2">
      <c r="A29" s="117" t="str">
        <f t="shared" si="1"/>
        <v>Sexual violation</v>
      </c>
      <c r="B29" s="32" t="s">
        <v>7</v>
      </c>
      <c r="C29" s="22">
        <v>21</v>
      </c>
      <c r="D29" s="22">
        <v>15</v>
      </c>
      <c r="E29" s="22">
        <v>11</v>
      </c>
      <c r="F29" s="22">
        <v>11</v>
      </c>
      <c r="G29" s="22">
        <v>17</v>
      </c>
      <c r="H29" s="22">
        <v>16</v>
      </c>
      <c r="I29" s="22">
        <v>27</v>
      </c>
      <c r="J29" s="22">
        <v>18</v>
      </c>
      <c r="K29" s="22">
        <v>18</v>
      </c>
      <c r="L29" s="22">
        <v>22</v>
      </c>
      <c r="M29" s="52">
        <v>0.08</v>
      </c>
      <c r="N29" s="49">
        <v>7.0000000000000007E-2</v>
      </c>
      <c r="O29" s="49">
        <v>0.05</v>
      </c>
      <c r="P29" s="49">
        <v>0.04</v>
      </c>
      <c r="Q29" s="49">
        <v>7.0000000000000007E-2</v>
      </c>
      <c r="R29" s="49">
        <v>7.0000000000000007E-2</v>
      </c>
      <c r="S29" s="49">
        <v>0.13</v>
      </c>
      <c r="T29" s="49">
        <v>7.0000000000000007E-2</v>
      </c>
      <c r="U29" s="49">
        <v>0.06</v>
      </c>
      <c r="V29" s="49">
        <v>0.06</v>
      </c>
    </row>
    <row r="30" spans="1:22" s="28" customFormat="1" x14ac:dyDescent="0.2">
      <c r="A30" s="117" t="str">
        <f t="shared" si="1"/>
        <v>Sexual violation</v>
      </c>
      <c r="B30" s="32" t="s">
        <v>8</v>
      </c>
      <c r="C30" s="22">
        <v>15</v>
      </c>
      <c r="D30" s="22">
        <v>14</v>
      </c>
      <c r="E30" s="22">
        <v>9</v>
      </c>
      <c r="F30" s="22">
        <v>12</v>
      </c>
      <c r="G30" s="22">
        <v>11</v>
      </c>
      <c r="H30" s="22">
        <v>12</v>
      </c>
      <c r="I30" s="22">
        <v>8</v>
      </c>
      <c r="J30" s="22">
        <v>15</v>
      </c>
      <c r="K30" s="22">
        <v>19</v>
      </c>
      <c r="L30" s="22">
        <v>25</v>
      </c>
      <c r="M30" s="52">
        <v>0.06</v>
      </c>
      <c r="N30" s="49">
        <v>0.06</v>
      </c>
      <c r="O30" s="49">
        <v>0.04</v>
      </c>
      <c r="P30" s="49">
        <v>0.04</v>
      </c>
      <c r="Q30" s="49">
        <v>0.04</v>
      </c>
      <c r="R30" s="49">
        <v>0.05</v>
      </c>
      <c r="S30" s="49">
        <v>0.04</v>
      </c>
      <c r="T30" s="49">
        <v>0.06</v>
      </c>
      <c r="U30" s="49">
        <v>0.06</v>
      </c>
      <c r="V30" s="49">
        <v>7.0000000000000007E-2</v>
      </c>
    </row>
    <row r="31" spans="1:22" s="28" customFormat="1" x14ac:dyDescent="0.2">
      <c r="A31" s="117" t="str">
        <f t="shared" si="1"/>
        <v>Sexual violation</v>
      </c>
      <c r="B31" s="32" t="s">
        <v>9</v>
      </c>
      <c r="C31" s="22">
        <v>12</v>
      </c>
      <c r="D31" s="22">
        <v>5</v>
      </c>
      <c r="E31" s="22">
        <v>6</v>
      </c>
      <c r="F31" s="22">
        <v>7</v>
      </c>
      <c r="G31" s="22">
        <v>14</v>
      </c>
      <c r="H31" s="22">
        <v>7</v>
      </c>
      <c r="I31" s="22">
        <v>8</v>
      </c>
      <c r="J31" s="22">
        <v>8</v>
      </c>
      <c r="K31" s="22">
        <v>11</v>
      </c>
      <c r="L31" s="22">
        <v>13</v>
      </c>
      <c r="M31" s="52">
        <v>0.05</v>
      </c>
      <c r="N31" s="49">
        <v>0.02</v>
      </c>
      <c r="O31" s="49">
        <v>0.03</v>
      </c>
      <c r="P31" s="49">
        <v>0.02</v>
      </c>
      <c r="Q31" s="49">
        <v>0.06</v>
      </c>
      <c r="R31" s="49">
        <v>0.03</v>
      </c>
      <c r="S31" s="49">
        <v>0.04</v>
      </c>
      <c r="T31" s="49">
        <v>0.03</v>
      </c>
      <c r="U31" s="49">
        <v>0.04</v>
      </c>
      <c r="V31" s="49">
        <v>0.04</v>
      </c>
    </row>
    <row r="32" spans="1:22" s="28" customFormat="1" x14ac:dyDescent="0.2">
      <c r="A32" s="117" t="str">
        <f t="shared" si="1"/>
        <v>Sexual violation</v>
      </c>
      <c r="B32" s="32" t="s">
        <v>10</v>
      </c>
      <c r="C32" s="22">
        <v>7</v>
      </c>
      <c r="D32" s="22">
        <v>5</v>
      </c>
      <c r="E32" s="22">
        <v>11</v>
      </c>
      <c r="F32" s="22">
        <v>5</v>
      </c>
      <c r="G32" s="22">
        <v>7</v>
      </c>
      <c r="H32" s="22">
        <v>7</v>
      </c>
      <c r="I32" s="22">
        <v>2</v>
      </c>
      <c r="J32" s="22">
        <v>9</v>
      </c>
      <c r="K32" s="22">
        <v>4</v>
      </c>
      <c r="L32" s="22">
        <v>11</v>
      </c>
      <c r="M32" s="52">
        <v>0.03</v>
      </c>
      <c r="N32" s="49">
        <v>0.02</v>
      </c>
      <c r="O32" s="49">
        <v>0.05</v>
      </c>
      <c r="P32" s="49">
        <v>0.02</v>
      </c>
      <c r="Q32" s="49">
        <v>0.03</v>
      </c>
      <c r="R32" s="49">
        <v>0.03</v>
      </c>
      <c r="S32" s="49">
        <v>0.01</v>
      </c>
      <c r="T32" s="49">
        <v>0.03</v>
      </c>
      <c r="U32" s="49">
        <v>0.01</v>
      </c>
      <c r="V32" s="49">
        <v>0.03</v>
      </c>
    </row>
    <row r="33" spans="1:22" s="28" customFormat="1" x14ac:dyDescent="0.2">
      <c r="A33" s="117" t="str">
        <f t="shared" si="1"/>
        <v>Sexual violation</v>
      </c>
      <c r="B33" s="32" t="s">
        <v>81</v>
      </c>
      <c r="C33" s="22">
        <v>5</v>
      </c>
      <c r="D33" s="22">
        <v>3</v>
      </c>
      <c r="E33" s="22">
        <v>3</v>
      </c>
      <c r="F33" s="22">
        <v>5</v>
      </c>
      <c r="G33" s="22">
        <v>11</v>
      </c>
      <c r="H33" s="22">
        <v>8</v>
      </c>
      <c r="I33" s="22">
        <v>8</v>
      </c>
      <c r="J33" s="22">
        <v>8</v>
      </c>
      <c r="K33" s="22">
        <v>5</v>
      </c>
      <c r="L33" s="22">
        <v>8</v>
      </c>
      <c r="M33" s="52">
        <v>0.02</v>
      </c>
      <c r="N33" s="49">
        <v>0.01</v>
      </c>
      <c r="O33" s="49">
        <v>0.01</v>
      </c>
      <c r="P33" s="49">
        <v>0.02</v>
      </c>
      <c r="Q33" s="49">
        <v>0.04</v>
      </c>
      <c r="R33" s="49">
        <v>0.03</v>
      </c>
      <c r="S33" s="49">
        <v>0.04</v>
      </c>
      <c r="T33" s="49">
        <v>0.03</v>
      </c>
      <c r="U33" s="49">
        <v>0.02</v>
      </c>
      <c r="V33" s="49">
        <v>0.02</v>
      </c>
    </row>
    <row r="34" spans="1:22" s="28" customFormat="1" x14ac:dyDescent="0.2">
      <c r="A34" s="117" t="str">
        <f t="shared" si="1"/>
        <v>Sexual violation</v>
      </c>
      <c r="B34" s="32" t="s">
        <v>11</v>
      </c>
      <c r="C34" s="22">
        <v>7</v>
      </c>
      <c r="D34" s="22">
        <v>6</v>
      </c>
      <c r="E34" s="22">
        <v>10</v>
      </c>
      <c r="F34" s="22">
        <v>14</v>
      </c>
      <c r="G34" s="22">
        <v>9</v>
      </c>
      <c r="H34" s="22">
        <v>17</v>
      </c>
      <c r="I34" s="22">
        <v>7</v>
      </c>
      <c r="J34" s="22">
        <v>14</v>
      </c>
      <c r="K34" s="22">
        <v>14</v>
      </c>
      <c r="L34" s="22">
        <v>27</v>
      </c>
      <c r="M34" s="52">
        <v>0.03</v>
      </c>
      <c r="N34" s="49">
        <v>0.03</v>
      </c>
      <c r="O34" s="49">
        <v>0.04</v>
      </c>
      <c r="P34" s="49">
        <v>0.05</v>
      </c>
      <c r="Q34" s="49">
        <v>0.04</v>
      </c>
      <c r="R34" s="49">
        <v>7.0000000000000007E-2</v>
      </c>
      <c r="S34" s="49">
        <v>0.03</v>
      </c>
      <c r="T34" s="49">
        <v>0.05</v>
      </c>
      <c r="U34" s="49">
        <v>0.04</v>
      </c>
      <c r="V34" s="49">
        <v>0.08</v>
      </c>
    </row>
    <row r="35" spans="1:22" s="28" customFormat="1" x14ac:dyDescent="0.2">
      <c r="A35" s="118" t="str">
        <f t="shared" si="1"/>
        <v>Sexual violation</v>
      </c>
      <c r="B35" s="40" t="s">
        <v>0</v>
      </c>
      <c r="C35" s="90">
        <v>262</v>
      </c>
      <c r="D35" s="90">
        <v>230</v>
      </c>
      <c r="E35" s="90">
        <v>229</v>
      </c>
      <c r="F35" s="90">
        <v>293</v>
      </c>
      <c r="G35" s="90">
        <v>251</v>
      </c>
      <c r="H35" s="90">
        <v>246</v>
      </c>
      <c r="I35" s="90">
        <v>211</v>
      </c>
      <c r="J35" s="90">
        <v>271</v>
      </c>
      <c r="K35" s="90">
        <v>312</v>
      </c>
      <c r="L35" s="90">
        <v>357</v>
      </c>
      <c r="M35" s="88">
        <v>1</v>
      </c>
      <c r="N35" s="89">
        <v>1</v>
      </c>
      <c r="O35" s="89">
        <v>1</v>
      </c>
      <c r="P35" s="89">
        <v>1</v>
      </c>
      <c r="Q35" s="89">
        <v>1</v>
      </c>
      <c r="R35" s="89">
        <v>1</v>
      </c>
      <c r="S35" s="89">
        <v>1</v>
      </c>
      <c r="T35" s="89">
        <v>1</v>
      </c>
      <c r="U35" s="89">
        <v>1</v>
      </c>
      <c r="V35" s="89">
        <v>1</v>
      </c>
    </row>
    <row r="36" spans="1:22" s="28" customFormat="1" ht="14.25" customHeight="1" x14ac:dyDescent="0.2">
      <c r="A36" s="127" t="s">
        <v>130</v>
      </c>
      <c r="B36" s="32" t="s">
        <v>80</v>
      </c>
      <c r="C36" s="22">
        <v>7</v>
      </c>
      <c r="D36" s="22">
        <v>4</v>
      </c>
      <c r="E36" s="22">
        <v>4</v>
      </c>
      <c r="F36" s="22">
        <v>3</v>
      </c>
      <c r="G36" s="22">
        <v>4</v>
      </c>
      <c r="H36" s="22">
        <v>6</v>
      </c>
      <c r="I36" s="22">
        <v>4</v>
      </c>
      <c r="J36" s="22">
        <v>1</v>
      </c>
      <c r="K36" s="22">
        <v>3</v>
      </c>
      <c r="L36" s="22">
        <v>2</v>
      </c>
      <c r="M36" s="52">
        <v>0.18</v>
      </c>
      <c r="N36" s="49">
        <v>0.12</v>
      </c>
      <c r="O36" s="49">
        <v>0.16</v>
      </c>
      <c r="P36" s="49">
        <v>0.08</v>
      </c>
      <c r="Q36" s="49">
        <v>0.13</v>
      </c>
      <c r="R36" s="49">
        <v>0.2</v>
      </c>
      <c r="S36" s="49">
        <v>0.11</v>
      </c>
      <c r="T36" s="49">
        <v>0.03</v>
      </c>
      <c r="U36" s="49">
        <v>0.09</v>
      </c>
      <c r="V36" s="49">
        <v>0.06</v>
      </c>
    </row>
    <row r="37" spans="1:22" s="28" customFormat="1" x14ac:dyDescent="0.2">
      <c r="A37" s="117" t="str">
        <f t="shared" ref="A37:A48" si="2">A36</f>
        <v>Attempted sexual violation</v>
      </c>
      <c r="B37" s="32" t="s">
        <v>2</v>
      </c>
      <c r="C37" s="22">
        <v>3</v>
      </c>
      <c r="D37" s="22">
        <v>3</v>
      </c>
      <c r="E37" s="22">
        <v>2</v>
      </c>
      <c r="F37" s="22">
        <v>7</v>
      </c>
      <c r="G37" s="22">
        <v>2</v>
      </c>
      <c r="H37" s="22">
        <v>2</v>
      </c>
      <c r="I37" s="22">
        <v>3</v>
      </c>
      <c r="J37" s="22">
        <v>5</v>
      </c>
      <c r="K37" s="22">
        <v>3</v>
      </c>
      <c r="L37" s="22">
        <v>3</v>
      </c>
      <c r="M37" s="52">
        <v>0.08</v>
      </c>
      <c r="N37" s="49">
        <v>0.09</v>
      </c>
      <c r="O37" s="49">
        <v>0.08</v>
      </c>
      <c r="P37" s="49">
        <v>0.19</v>
      </c>
      <c r="Q37" s="49">
        <v>7.0000000000000007E-2</v>
      </c>
      <c r="R37" s="49">
        <v>7.0000000000000007E-2</v>
      </c>
      <c r="S37" s="49">
        <v>0.09</v>
      </c>
      <c r="T37" s="49">
        <v>0.15</v>
      </c>
      <c r="U37" s="49">
        <v>0.09</v>
      </c>
      <c r="V37" s="49">
        <v>0.08</v>
      </c>
    </row>
    <row r="38" spans="1:22" s="28" customFormat="1" x14ac:dyDescent="0.2">
      <c r="A38" s="117" t="str">
        <f t="shared" si="2"/>
        <v>Attempted sexual violation</v>
      </c>
      <c r="B38" s="32" t="s">
        <v>3</v>
      </c>
      <c r="C38" s="22">
        <v>7</v>
      </c>
      <c r="D38" s="22">
        <v>5</v>
      </c>
      <c r="E38" s="22">
        <v>2</v>
      </c>
      <c r="F38" s="22">
        <v>6</v>
      </c>
      <c r="G38" s="22">
        <v>2</v>
      </c>
      <c r="H38" s="22">
        <v>4</v>
      </c>
      <c r="I38" s="22">
        <v>2</v>
      </c>
      <c r="J38" s="22">
        <v>10</v>
      </c>
      <c r="K38" s="22">
        <v>7</v>
      </c>
      <c r="L38" s="22">
        <v>7</v>
      </c>
      <c r="M38" s="52">
        <v>0.18</v>
      </c>
      <c r="N38" s="49">
        <v>0.15</v>
      </c>
      <c r="O38" s="49">
        <v>0.08</v>
      </c>
      <c r="P38" s="49">
        <v>0.17</v>
      </c>
      <c r="Q38" s="49">
        <v>7.0000000000000007E-2</v>
      </c>
      <c r="R38" s="49">
        <v>0.13</v>
      </c>
      <c r="S38" s="49">
        <v>0.06</v>
      </c>
      <c r="T38" s="49">
        <v>0.3</v>
      </c>
      <c r="U38" s="49">
        <v>0.2</v>
      </c>
      <c r="V38" s="49">
        <v>0.19</v>
      </c>
    </row>
    <row r="39" spans="1:22" s="28" customFormat="1" x14ac:dyDescent="0.2">
      <c r="A39" s="117" t="str">
        <f t="shared" si="2"/>
        <v>Attempted sexual violation</v>
      </c>
      <c r="B39" s="32" t="s">
        <v>4</v>
      </c>
      <c r="C39" s="22">
        <v>3</v>
      </c>
      <c r="D39" s="22">
        <v>5</v>
      </c>
      <c r="E39" s="22">
        <v>6</v>
      </c>
      <c r="F39" s="22">
        <v>3</v>
      </c>
      <c r="G39" s="22">
        <v>5</v>
      </c>
      <c r="H39" s="22">
        <v>3</v>
      </c>
      <c r="I39" s="22">
        <v>5</v>
      </c>
      <c r="J39" s="22">
        <v>5</v>
      </c>
      <c r="K39" s="22">
        <v>6</v>
      </c>
      <c r="L39" s="22">
        <v>8</v>
      </c>
      <c r="M39" s="52">
        <v>0.08</v>
      </c>
      <c r="N39" s="49">
        <v>0.15</v>
      </c>
      <c r="O39" s="49">
        <v>0.24</v>
      </c>
      <c r="P39" s="49">
        <v>0.08</v>
      </c>
      <c r="Q39" s="49">
        <v>0.17</v>
      </c>
      <c r="R39" s="49">
        <v>0.1</v>
      </c>
      <c r="S39" s="49">
        <v>0.14000000000000001</v>
      </c>
      <c r="T39" s="49">
        <v>0.15</v>
      </c>
      <c r="U39" s="49">
        <v>0.17</v>
      </c>
      <c r="V39" s="49">
        <v>0.22</v>
      </c>
    </row>
    <row r="40" spans="1:22" s="28" customFormat="1" x14ac:dyDescent="0.2">
      <c r="A40" s="117" t="str">
        <f t="shared" si="2"/>
        <v>Attempted sexual violation</v>
      </c>
      <c r="B40" s="32" t="s">
        <v>5</v>
      </c>
      <c r="C40" s="22">
        <v>11</v>
      </c>
      <c r="D40" s="22">
        <v>5</v>
      </c>
      <c r="E40" s="22">
        <v>2</v>
      </c>
      <c r="F40" s="22">
        <v>5</v>
      </c>
      <c r="G40" s="22">
        <v>2</v>
      </c>
      <c r="H40" s="22">
        <v>3</v>
      </c>
      <c r="I40" s="22">
        <v>6</v>
      </c>
      <c r="J40" s="22">
        <v>5</v>
      </c>
      <c r="K40" s="22">
        <v>5</v>
      </c>
      <c r="L40" s="22">
        <v>6</v>
      </c>
      <c r="M40" s="52">
        <v>0.28000000000000003</v>
      </c>
      <c r="N40" s="49">
        <v>0.15</v>
      </c>
      <c r="O40" s="49">
        <v>0.08</v>
      </c>
      <c r="P40" s="49">
        <v>0.14000000000000001</v>
      </c>
      <c r="Q40" s="49">
        <v>7.0000000000000007E-2</v>
      </c>
      <c r="R40" s="49">
        <v>0.1</v>
      </c>
      <c r="S40" s="49">
        <v>0.17</v>
      </c>
      <c r="T40" s="49">
        <v>0.15</v>
      </c>
      <c r="U40" s="49">
        <v>0.14000000000000001</v>
      </c>
      <c r="V40" s="49">
        <v>0.17</v>
      </c>
    </row>
    <row r="41" spans="1:22" s="28" customFormat="1" x14ac:dyDescent="0.2">
      <c r="A41" s="117" t="str">
        <f t="shared" si="2"/>
        <v>Attempted sexual violation</v>
      </c>
      <c r="B41" s="32" t="s">
        <v>6</v>
      </c>
      <c r="C41" s="22">
        <v>1</v>
      </c>
      <c r="D41" s="22">
        <v>4</v>
      </c>
      <c r="E41" s="22">
        <v>0</v>
      </c>
      <c r="F41" s="22">
        <v>2</v>
      </c>
      <c r="G41" s="22">
        <v>3</v>
      </c>
      <c r="H41" s="22">
        <v>3</v>
      </c>
      <c r="I41" s="22">
        <v>3</v>
      </c>
      <c r="J41" s="22">
        <v>1</v>
      </c>
      <c r="K41" s="22">
        <v>4</v>
      </c>
      <c r="L41" s="22">
        <v>6</v>
      </c>
      <c r="M41" s="52">
        <v>0.03</v>
      </c>
      <c r="N41" s="49">
        <v>0.12</v>
      </c>
      <c r="O41" s="49">
        <v>0</v>
      </c>
      <c r="P41" s="49">
        <v>0.06</v>
      </c>
      <c r="Q41" s="49">
        <v>0.1</v>
      </c>
      <c r="R41" s="49">
        <v>0.1</v>
      </c>
      <c r="S41" s="49">
        <v>0.09</v>
      </c>
      <c r="T41" s="49">
        <v>0.03</v>
      </c>
      <c r="U41" s="49">
        <v>0.11</v>
      </c>
      <c r="V41" s="49">
        <v>0.17</v>
      </c>
    </row>
    <row r="42" spans="1:22" s="28" customFormat="1" x14ac:dyDescent="0.2">
      <c r="A42" s="117" t="str">
        <f t="shared" si="2"/>
        <v>Attempted sexual violation</v>
      </c>
      <c r="B42" s="32" t="s">
        <v>7</v>
      </c>
      <c r="C42" s="22">
        <v>0</v>
      </c>
      <c r="D42" s="22">
        <v>1</v>
      </c>
      <c r="E42" s="22">
        <v>3</v>
      </c>
      <c r="F42" s="22">
        <v>3</v>
      </c>
      <c r="G42" s="22">
        <v>5</v>
      </c>
      <c r="H42" s="22">
        <v>2</v>
      </c>
      <c r="I42" s="22">
        <v>5</v>
      </c>
      <c r="J42" s="22">
        <v>2</v>
      </c>
      <c r="K42" s="22">
        <v>0</v>
      </c>
      <c r="L42" s="22">
        <v>1</v>
      </c>
      <c r="M42" s="52">
        <v>0</v>
      </c>
      <c r="N42" s="49">
        <v>0.03</v>
      </c>
      <c r="O42" s="49">
        <v>0.12</v>
      </c>
      <c r="P42" s="49">
        <v>0.08</v>
      </c>
      <c r="Q42" s="49">
        <v>0.17</v>
      </c>
      <c r="R42" s="49">
        <v>7.0000000000000007E-2</v>
      </c>
      <c r="S42" s="49">
        <v>0.14000000000000001</v>
      </c>
      <c r="T42" s="49">
        <v>0.06</v>
      </c>
      <c r="U42" s="49">
        <v>0</v>
      </c>
      <c r="V42" s="49">
        <v>0.03</v>
      </c>
    </row>
    <row r="43" spans="1:22" s="28" customFormat="1" x14ac:dyDescent="0.2">
      <c r="A43" s="117" t="str">
        <f t="shared" si="2"/>
        <v>Attempted sexual violation</v>
      </c>
      <c r="B43" s="32" t="s">
        <v>8</v>
      </c>
      <c r="C43" s="22">
        <v>2</v>
      </c>
      <c r="D43" s="22">
        <v>4</v>
      </c>
      <c r="E43" s="22">
        <v>0</v>
      </c>
      <c r="F43" s="22">
        <v>1</v>
      </c>
      <c r="G43" s="22">
        <v>1</v>
      </c>
      <c r="H43" s="22">
        <v>2</v>
      </c>
      <c r="I43" s="22">
        <v>2</v>
      </c>
      <c r="J43" s="22">
        <v>4</v>
      </c>
      <c r="K43" s="22">
        <v>1</v>
      </c>
      <c r="L43" s="22">
        <v>0</v>
      </c>
      <c r="M43" s="52">
        <v>0.05</v>
      </c>
      <c r="N43" s="49">
        <v>0.12</v>
      </c>
      <c r="O43" s="49">
        <v>0</v>
      </c>
      <c r="P43" s="49">
        <v>0.03</v>
      </c>
      <c r="Q43" s="49">
        <v>0.03</v>
      </c>
      <c r="R43" s="49">
        <v>7.0000000000000007E-2</v>
      </c>
      <c r="S43" s="49">
        <v>0.06</v>
      </c>
      <c r="T43" s="49">
        <v>0.12</v>
      </c>
      <c r="U43" s="49">
        <v>0.03</v>
      </c>
      <c r="V43" s="49">
        <v>0</v>
      </c>
    </row>
    <row r="44" spans="1:22" s="28" customFormat="1" x14ac:dyDescent="0.2">
      <c r="A44" s="117" t="str">
        <f t="shared" si="2"/>
        <v>Attempted sexual violation</v>
      </c>
      <c r="B44" s="32" t="s">
        <v>9</v>
      </c>
      <c r="C44" s="22">
        <v>3</v>
      </c>
      <c r="D44" s="22">
        <v>0</v>
      </c>
      <c r="E44" s="22">
        <v>2</v>
      </c>
      <c r="F44" s="22">
        <v>0</v>
      </c>
      <c r="G44" s="22">
        <v>3</v>
      </c>
      <c r="H44" s="22">
        <v>1</v>
      </c>
      <c r="I44" s="22">
        <v>1</v>
      </c>
      <c r="J44" s="22">
        <v>0</v>
      </c>
      <c r="K44" s="22">
        <v>1</v>
      </c>
      <c r="L44" s="22">
        <v>1</v>
      </c>
      <c r="M44" s="52">
        <v>0.08</v>
      </c>
      <c r="N44" s="49">
        <v>0</v>
      </c>
      <c r="O44" s="49">
        <v>0.08</v>
      </c>
      <c r="P44" s="49">
        <v>0</v>
      </c>
      <c r="Q44" s="49">
        <v>0.1</v>
      </c>
      <c r="R44" s="49">
        <v>0.03</v>
      </c>
      <c r="S44" s="49">
        <v>0.03</v>
      </c>
      <c r="T44" s="49">
        <v>0</v>
      </c>
      <c r="U44" s="49">
        <v>0.03</v>
      </c>
      <c r="V44" s="49">
        <v>0.03</v>
      </c>
    </row>
    <row r="45" spans="1:22" s="28" customFormat="1" x14ac:dyDescent="0.2">
      <c r="A45" s="117" t="str">
        <f t="shared" si="2"/>
        <v>Attempted sexual violation</v>
      </c>
      <c r="B45" s="32" t="s">
        <v>10</v>
      </c>
      <c r="C45" s="22">
        <v>0</v>
      </c>
      <c r="D45" s="22">
        <v>2</v>
      </c>
      <c r="E45" s="22">
        <v>2</v>
      </c>
      <c r="F45" s="22">
        <v>1</v>
      </c>
      <c r="G45" s="22">
        <v>1</v>
      </c>
      <c r="H45" s="22">
        <v>1</v>
      </c>
      <c r="I45" s="22">
        <v>0</v>
      </c>
      <c r="J45" s="22">
        <v>0</v>
      </c>
      <c r="K45" s="22">
        <v>0</v>
      </c>
      <c r="L45" s="22">
        <v>0</v>
      </c>
      <c r="M45" s="52">
        <v>0</v>
      </c>
      <c r="N45" s="49">
        <v>0.06</v>
      </c>
      <c r="O45" s="49">
        <v>0.08</v>
      </c>
      <c r="P45" s="49">
        <v>0.03</v>
      </c>
      <c r="Q45" s="49">
        <v>0.03</v>
      </c>
      <c r="R45" s="49">
        <v>0.03</v>
      </c>
      <c r="S45" s="49">
        <v>0</v>
      </c>
      <c r="T45" s="49">
        <v>0</v>
      </c>
      <c r="U45" s="49">
        <v>0</v>
      </c>
      <c r="V45" s="49">
        <v>0</v>
      </c>
    </row>
    <row r="46" spans="1:22" s="28" customFormat="1" x14ac:dyDescent="0.2">
      <c r="A46" s="117" t="str">
        <f t="shared" si="2"/>
        <v>Attempted sexual violation</v>
      </c>
      <c r="B46" s="32" t="s">
        <v>81</v>
      </c>
      <c r="C46" s="22">
        <v>1</v>
      </c>
      <c r="D46" s="22">
        <v>0</v>
      </c>
      <c r="E46" s="22">
        <v>0</v>
      </c>
      <c r="F46" s="22">
        <v>2</v>
      </c>
      <c r="G46" s="22">
        <v>1</v>
      </c>
      <c r="H46" s="22">
        <v>1</v>
      </c>
      <c r="I46" s="22">
        <v>1</v>
      </c>
      <c r="J46" s="22">
        <v>0</v>
      </c>
      <c r="K46" s="22">
        <v>0</v>
      </c>
      <c r="L46" s="22">
        <v>1</v>
      </c>
      <c r="M46" s="52">
        <v>0.03</v>
      </c>
      <c r="N46" s="49">
        <v>0</v>
      </c>
      <c r="O46" s="49">
        <v>0</v>
      </c>
      <c r="P46" s="49">
        <v>0.06</v>
      </c>
      <c r="Q46" s="49">
        <v>0.03</v>
      </c>
      <c r="R46" s="49">
        <v>0.03</v>
      </c>
      <c r="S46" s="49">
        <v>0.03</v>
      </c>
      <c r="T46" s="49">
        <v>0</v>
      </c>
      <c r="U46" s="49">
        <v>0</v>
      </c>
      <c r="V46" s="49">
        <v>0.03</v>
      </c>
    </row>
    <row r="47" spans="1:22" s="28" customFormat="1" x14ac:dyDescent="0.2">
      <c r="A47" s="117" t="str">
        <f t="shared" si="2"/>
        <v>Attempted sexual violation</v>
      </c>
      <c r="B47" s="32" t="s">
        <v>11</v>
      </c>
      <c r="C47" s="22">
        <v>2</v>
      </c>
      <c r="D47" s="22">
        <v>0</v>
      </c>
      <c r="E47" s="22">
        <v>2</v>
      </c>
      <c r="F47" s="22">
        <v>3</v>
      </c>
      <c r="G47" s="22">
        <v>1</v>
      </c>
      <c r="H47" s="22">
        <v>2</v>
      </c>
      <c r="I47" s="22">
        <v>3</v>
      </c>
      <c r="J47" s="22">
        <v>0</v>
      </c>
      <c r="K47" s="22">
        <v>5</v>
      </c>
      <c r="L47" s="22">
        <v>1</v>
      </c>
      <c r="M47" s="52">
        <v>0.05</v>
      </c>
      <c r="N47" s="49">
        <v>0</v>
      </c>
      <c r="O47" s="49">
        <v>0.08</v>
      </c>
      <c r="P47" s="49">
        <v>0.08</v>
      </c>
      <c r="Q47" s="49">
        <v>0.03</v>
      </c>
      <c r="R47" s="49">
        <v>7.0000000000000007E-2</v>
      </c>
      <c r="S47" s="49">
        <v>0.09</v>
      </c>
      <c r="T47" s="49">
        <v>0</v>
      </c>
      <c r="U47" s="49">
        <v>0.14000000000000001</v>
      </c>
      <c r="V47" s="49">
        <v>0.03</v>
      </c>
    </row>
    <row r="48" spans="1:22" s="28" customFormat="1" x14ac:dyDescent="0.2">
      <c r="A48" s="118" t="str">
        <f t="shared" si="2"/>
        <v>Attempted sexual violation</v>
      </c>
      <c r="B48" s="40" t="s">
        <v>0</v>
      </c>
      <c r="C48" s="90">
        <v>40</v>
      </c>
      <c r="D48" s="90">
        <v>33</v>
      </c>
      <c r="E48" s="90">
        <v>25</v>
      </c>
      <c r="F48" s="90">
        <v>36</v>
      </c>
      <c r="G48" s="90">
        <v>30</v>
      </c>
      <c r="H48" s="90">
        <v>30</v>
      </c>
      <c r="I48" s="90">
        <v>35</v>
      </c>
      <c r="J48" s="90">
        <v>33</v>
      </c>
      <c r="K48" s="90">
        <v>35</v>
      </c>
      <c r="L48" s="90">
        <v>36</v>
      </c>
      <c r="M48" s="88">
        <v>1</v>
      </c>
      <c r="N48" s="89">
        <v>1</v>
      </c>
      <c r="O48" s="89">
        <v>1</v>
      </c>
      <c r="P48" s="89">
        <v>1</v>
      </c>
      <c r="Q48" s="89">
        <v>1</v>
      </c>
      <c r="R48" s="89">
        <v>1</v>
      </c>
      <c r="S48" s="89">
        <v>1</v>
      </c>
      <c r="T48" s="89">
        <v>1</v>
      </c>
      <c r="U48" s="89">
        <v>1</v>
      </c>
      <c r="V48" s="89">
        <v>1</v>
      </c>
    </row>
    <row r="49" spans="1:22" s="28" customFormat="1" ht="14.25" customHeight="1" x14ac:dyDescent="0.2">
      <c r="A49" s="117" t="s">
        <v>124</v>
      </c>
      <c r="B49" s="32" t="s">
        <v>80</v>
      </c>
      <c r="C49" s="22">
        <v>3</v>
      </c>
      <c r="D49" s="22">
        <v>1</v>
      </c>
      <c r="E49" s="22">
        <v>1</v>
      </c>
      <c r="F49" s="22">
        <v>2</v>
      </c>
      <c r="G49" s="22">
        <v>1</v>
      </c>
      <c r="H49" s="22">
        <v>0</v>
      </c>
      <c r="I49" s="22">
        <v>1</v>
      </c>
      <c r="J49" s="22">
        <v>1</v>
      </c>
      <c r="K49" s="22">
        <v>0</v>
      </c>
      <c r="L49" s="22">
        <v>0</v>
      </c>
      <c r="M49" s="52">
        <v>0.23</v>
      </c>
      <c r="N49" s="49">
        <v>0.1</v>
      </c>
      <c r="O49" s="49">
        <v>0.1</v>
      </c>
      <c r="P49" s="49">
        <v>0.15</v>
      </c>
      <c r="Q49" s="49">
        <v>0.2</v>
      </c>
      <c r="R49" s="49">
        <v>0</v>
      </c>
      <c r="S49" s="49">
        <v>0.1</v>
      </c>
      <c r="T49" s="49">
        <v>0.1</v>
      </c>
      <c r="U49" s="49">
        <v>0</v>
      </c>
      <c r="V49" s="49">
        <v>0</v>
      </c>
    </row>
    <row r="50" spans="1:22" s="28" customFormat="1" ht="14.25" customHeight="1" x14ac:dyDescent="0.2">
      <c r="A50" s="117" t="str">
        <f t="shared" ref="A50:A61" si="3">A49</f>
        <v>Incest</v>
      </c>
      <c r="B50" s="32" t="s">
        <v>2</v>
      </c>
      <c r="C50" s="22">
        <v>1</v>
      </c>
      <c r="D50" s="22">
        <v>0</v>
      </c>
      <c r="E50" s="22">
        <v>1</v>
      </c>
      <c r="F50" s="22">
        <v>1</v>
      </c>
      <c r="G50" s="22">
        <v>0</v>
      </c>
      <c r="H50" s="22">
        <v>2</v>
      </c>
      <c r="I50" s="22">
        <v>1</v>
      </c>
      <c r="J50" s="22">
        <v>1</v>
      </c>
      <c r="K50" s="22">
        <v>0</v>
      </c>
      <c r="L50" s="22">
        <v>0</v>
      </c>
      <c r="M50" s="52">
        <v>0.08</v>
      </c>
      <c r="N50" s="49">
        <v>0</v>
      </c>
      <c r="O50" s="49">
        <v>0.1</v>
      </c>
      <c r="P50" s="49">
        <v>0.08</v>
      </c>
      <c r="Q50" s="49">
        <v>0</v>
      </c>
      <c r="R50" s="49">
        <v>0.28999999999999998</v>
      </c>
      <c r="S50" s="49">
        <v>0.1</v>
      </c>
      <c r="T50" s="49">
        <v>0.1</v>
      </c>
      <c r="U50" s="49">
        <v>0</v>
      </c>
      <c r="V50" s="49">
        <v>0</v>
      </c>
    </row>
    <row r="51" spans="1:22" s="28" customFormat="1" ht="14.25" customHeight="1" x14ac:dyDescent="0.2">
      <c r="A51" s="117" t="str">
        <f t="shared" si="3"/>
        <v>Incest</v>
      </c>
      <c r="B51" s="32" t="s">
        <v>3</v>
      </c>
      <c r="C51" s="22">
        <v>0</v>
      </c>
      <c r="D51" s="22">
        <v>0</v>
      </c>
      <c r="E51" s="22">
        <v>0</v>
      </c>
      <c r="F51" s="22">
        <v>1</v>
      </c>
      <c r="G51" s="22">
        <v>0</v>
      </c>
      <c r="H51" s="22">
        <v>0</v>
      </c>
      <c r="I51" s="22">
        <v>0</v>
      </c>
      <c r="J51" s="22">
        <v>0</v>
      </c>
      <c r="K51" s="22">
        <v>0</v>
      </c>
      <c r="L51" s="22">
        <v>0</v>
      </c>
      <c r="M51" s="52">
        <v>0</v>
      </c>
      <c r="N51" s="49">
        <v>0</v>
      </c>
      <c r="O51" s="49">
        <v>0</v>
      </c>
      <c r="P51" s="49">
        <v>0.08</v>
      </c>
      <c r="Q51" s="49">
        <v>0</v>
      </c>
      <c r="R51" s="49">
        <v>0</v>
      </c>
      <c r="S51" s="49">
        <v>0</v>
      </c>
      <c r="T51" s="49">
        <v>0</v>
      </c>
      <c r="U51" s="49">
        <v>0</v>
      </c>
      <c r="V51" s="49">
        <v>0</v>
      </c>
    </row>
    <row r="52" spans="1:22" s="28" customFormat="1" ht="14.25" customHeight="1" x14ac:dyDescent="0.2">
      <c r="A52" s="117" t="str">
        <f t="shared" si="3"/>
        <v>Incest</v>
      </c>
      <c r="B52" s="32" t="s">
        <v>4</v>
      </c>
      <c r="C52" s="22">
        <v>1</v>
      </c>
      <c r="D52" s="22">
        <v>0</v>
      </c>
      <c r="E52" s="22">
        <v>1</v>
      </c>
      <c r="F52" s="22">
        <v>3</v>
      </c>
      <c r="G52" s="22">
        <v>0</v>
      </c>
      <c r="H52" s="22">
        <v>0</v>
      </c>
      <c r="I52" s="22">
        <v>3</v>
      </c>
      <c r="J52" s="22">
        <v>1</v>
      </c>
      <c r="K52" s="22">
        <v>2</v>
      </c>
      <c r="L52" s="22">
        <v>0</v>
      </c>
      <c r="M52" s="52">
        <v>0.08</v>
      </c>
      <c r="N52" s="49">
        <v>0</v>
      </c>
      <c r="O52" s="49">
        <v>0.1</v>
      </c>
      <c r="P52" s="49">
        <v>0.23</v>
      </c>
      <c r="Q52" s="49">
        <v>0</v>
      </c>
      <c r="R52" s="49">
        <v>0</v>
      </c>
      <c r="S52" s="49">
        <v>0.3</v>
      </c>
      <c r="T52" s="49">
        <v>0.1</v>
      </c>
      <c r="U52" s="49">
        <v>0.22</v>
      </c>
      <c r="V52" s="49">
        <v>0</v>
      </c>
    </row>
    <row r="53" spans="1:22" s="28" customFormat="1" ht="14.25" customHeight="1" x14ac:dyDescent="0.2">
      <c r="A53" s="117" t="str">
        <f t="shared" si="3"/>
        <v>Incest</v>
      </c>
      <c r="B53" s="32" t="s">
        <v>5</v>
      </c>
      <c r="C53" s="22">
        <v>2</v>
      </c>
      <c r="D53" s="22">
        <v>1</v>
      </c>
      <c r="E53" s="22">
        <v>3</v>
      </c>
      <c r="F53" s="22">
        <v>0</v>
      </c>
      <c r="G53" s="22">
        <v>0</v>
      </c>
      <c r="H53" s="22">
        <v>2</v>
      </c>
      <c r="I53" s="22">
        <v>2</v>
      </c>
      <c r="J53" s="22">
        <v>2</v>
      </c>
      <c r="K53" s="22">
        <v>2</v>
      </c>
      <c r="L53" s="22">
        <v>3</v>
      </c>
      <c r="M53" s="52">
        <v>0.15</v>
      </c>
      <c r="N53" s="49">
        <v>0.1</v>
      </c>
      <c r="O53" s="49">
        <v>0.3</v>
      </c>
      <c r="P53" s="49">
        <v>0</v>
      </c>
      <c r="Q53" s="49">
        <v>0</v>
      </c>
      <c r="R53" s="49">
        <v>0.28999999999999998</v>
      </c>
      <c r="S53" s="49">
        <v>0.2</v>
      </c>
      <c r="T53" s="49">
        <v>0.2</v>
      </c>
      <c r="U53" s="49">
        <v>0.22</v>
      </c>
      <c r="V53" s="49">
        <v>0.43</v>
      </c>
    </row>
    <row r="54" spans="1:22" s="28" customFormat="1" ht="14.25" customHeight="1" x14ac:dyDescent="0.2">
      <c r="A54" s="117" t="str">
        <f t="shared" si="3"/>
        <v>Incest</v>
      </c>
      <c r="B54" s="32" t="s">
        <v>6</v>
      </c>
      <c r="C54" s="22">
        <v>3</v>
      </c>
      <c r="D54" s="22">
        <v>3</v>
      </c>
      <c r="E54" s="22">
        <v>2</v>
      </c>
      <c r="F54" s="22">
        <v>2</v>
      </c>
      <c r="G54" s="22">
        <v>2</v>
      </c>
      <c r="H54" s="22">
        <v>2</v>
      </c>
      <c r="I54" s="22">
        <v>1</v>
      </c>
      <c r="J54" s="22">
        <v>1</v>
      </c>
      <c r="K54" s="22">
        <v>2</v>
      </c>
      <c r="L54" s="22">
        <v>0</v>
      </c>
      <c r="M54" s="52">
        <v>0.23</v>
      </c>
      <c r="N54" s="49">
        <v>0.3</v>
      </c>
      <c r="O54" s="49">
        <v>0.2</v>
      </c>
      <c r="P54" s="49">
        <v>0.15</v>
      </c>
      <c r="Q54" s="49">
        <v>0.4</v>
      </c>
      <c r="R54" s="49">
        <v>0.28999999999999998</v>
      </c>
      <c r="S54" s="49">
        <v>0.1</v>
      </c>
      <c r="T54" s="49">
        <v>0.1</v>
      </c>
      <c r="U54" s="49">
        <v>0.22</v>
      </c>
      <c r="V54" s="49">
        <v>0</v>
      </c>
    </row>
    <row r="55" spans="1:22" s="28" customFormat="1" ht="14.25" customHeight="1" x14ac:dyDescent="0.2">
      <c r="A55" s="117" t="str">
        <f t="shared" si="3"/>
        <v>Incest</v>
      </c>
      <c r="B55" s="32" t="s">
        <v>7</v>
      </c>
      <c r="C55" s="22">
        <v>0</v>
      </c>
      <c r="D55" s="22">
        <v>4</v>
      </c>
      <c r="E55" s="22">
        <v>1</v>
      </c>
      <c r="F55" s="22">
        <v>3</v>
      </c>
      <c r="G55" s="22">
        <v>0</v>
      </c>
      <c r="H55" s="22">
        <v>0</v>
      </c>
      <c r="I55" s="22">
        <v>0</v>
      </c>
      <c r="J55" s="22">
        <v>1</v>
      </c>
      <c r="K55" s="22">
        <v>1</v>
      </c>
      <c r="L55" s="22">
        <v>1</v>
      </c>
      <c r="M55" s="52">
        <v>0</v>
      </c>
      <c r="N55" s="49">
        <v>0.4</v>
      </c>
      <c r="O55" s="49">
        <v>0.1</v>
      </c>
      <c r="P55" s="49">
        <v>0.23</v>
      </c>
      <c r="Q55" s="49">
        <v>0</v>
      </c>
      <c r="R55" s="49">
        <v>0</v>
      </c>
      <c r="S55" s="49">
        <v>0</v>
      </c>
      <c r="T55" s="49">
        <v>0.1</v>
      </c>
      <c r="U55" s="49">
        <v>0.11</v>
      </c>
      <c r="V55" s="49">
        <v>0.14000000000000001</v>
      </c>
    </row>
    <row r="56" spans="1:22" s="28" customFormat="1" ht="14.25" customHeight="1" x14ac:dyDescent="0.2">
      <c r="A56" s="117" t="str">
        <f t="shared" si="3"/>
        <v>Incest</v>
      </c>
      <c r="B56" s="32" t="s">
        <v>8</v>
      </c>
      <c r="C56" s="22">
        <v>1</v>
      </c>
      <c r="D56" s="22">
        <v>0</v>
      </c>
      <c r="E56" s="22">
        <v>1</v>
      </c>
      <c r="F56" s="22">
        <v>1</v>
      </c>
      <c r="G56" s="22">
        <v>1</v>
      </c>
      <c r="H56" s="22">
        <v>0</v>
      </c>
      <c r="I56" s="22">
        <v>1</v>
      </c>
      <c r="J56" s="22">
        <v>0</v>
      </c>
      <c r="K56" s="22">
        <v>1</v>
      </c>
      <c r="L56" s="22">
        <v>1</v>
      </c>
      <c r="M56" s="52">
        <v>0.08</v>
      </c>
      <c r="N56" s="49">
        <v>0</v>
      </c>
      <c r="O56" s="49">
        <v>0.1</v>
      </c>
      <c r="P56" s="49">
        <v>0.08</v>
      </c>
      <c r="Q56" s="49">
        <v>0.2</v>
      </c>
      <c r="R56" s="49">
        <v>0</v>
      </c>
      <c r="S56" s="49">
        <v>0.1</v>
      </c>
      <c r="T56" s="49">
        <v>0</v>
      </c>
      <c r="U56" s="49">
        <v>0.11</v>
      </c>
      <c r="V56" s="49">
        <v>0.14000000000000001</v>
      </c>
    </row>
    <row r="57" spans="1:22" s="28" customFormat="1" ht="14.25" customHeight="1" x14ac:dyDescent="0.2">
      <c r="A57" s="117" t="str">
        <f t="shared" si="3"/>
        <v>Incest</v>
      </c>
      <c r="B57" s="32" t="s">
        <v>9</v>
      </c>
      <c r="C57" s="22">
        <v>1</v>
      </c>
      <c r="D57" s="22">
        <v>0</v>
      </c>
      <c r="E57" s="22">
        <v>0</v>
      </c>
      <c r="F57" s="22">
        <v>0</v>
      </c>
      <c r="G57" s="22">
        <v>1</v>
      </c>
      <c r="H57" s="22">
        <v>0</v>
      </c>
      <c r="I57" s="22">
        <v>0</v>
      </c>
      <c r="J57" s="22">
        <v>0</v>
      </c>
      <c r="K57" s="22">
        <v>1</v>
      </c>
      <c r="L57" s="22">
        <v>1</v>
      </c>
      <c r="M57" s="52">
        <v>0.08</v>
      </c>
      <c r="N57" s="49">
        <v>0</v>
      </c>
      <c r="O57" s="49">
        <v>0</v>
      </c>
      <c r="P57" s="49">
        <v>0</v>
      </c>
      <c r="Q57" s="49">
        <v>0.2</v>
      </c>
      <c r="R57" s="49">
        <v>0</v>
      </c>
      <c r="S57" s="49">
        <v>0</v>
      </c>
      <c r="T57" s="49">
        <v>0</v>
      </c>
      <c r="U57" s="49">
        <v>0.11</v>
      </c>
      <c r="V57" s="49">
        <v>0.14000000000000001</v>
      </c>
    </row>
    <row r="58" spans="1:22" s="28" customFormat="1" ht="14.25" customHeight="1" x14ac:dyDescent="0.2">
      <c r="A58" s="117" t="str">
        <f t="shared" si="3"/>
        <v>Incest</v>
      </c>
      <c r="B58" s="32" t="s">
        <v>10</v>
      </c>
      <c r="C58" s="22">
        <v>1</v>
      </c>
      <c r="D58" s="22">
        <v>1</v>
      </c>
      <c r="E58" s="22">
        <v>0</v>
      </c>
      <c r="F58" s="22">
        <v>0</v>
      </c>
      <c r="G58" s="22">
        <v>0</v>
      </c>
      <c r="H58" s="22">
        <v>0</v>
      </c>
      <c r="I58" s="22">
        <v>1</v>
      </c>
      <c r="J58" s="22">
        <v>1</v>
      </c>
      <c r="K58" s="22">
        <v>0</v>
      </c>
      <c r="L58" s="22">
        <v>0</v>
      </c>
      <c r="M58" s="52">
        <v>0.08</v>
      </c>
      <c r="N58" s="49">
        <v>0.1</v>
      </c>
      <c r="O58" s="49">
        <v>0</v>
      </c>
      <c r="P58" s="49">
        <v>0</v>
      </c>
      <c r="Q58" s="49">
        <v>0</v>
      </c>
      <c r="R58" s="49">
        <v>0</v>
      </c>
      <c r="S58" s="49">
        <v>0.1</v>
      </c>
      <c r="T58" s="49">
        <v>0.1</v>
      </c>
      <c r="U58" s="49">
        <v>0</v>
      </c>
      <c r="V58" s="49">
        <v>0</v>
      </c>
    </row>
    <row r="59" spans="1:22" s="28" customFormat="1" ht="14.25" customHeight="1" x14ac:dyDescent="0.2">
      <c r="A59" s="117" t="str">
        <f t="shared" si="3"/>
        <v>Incest</v>
      </c>
      <c r="B59" s="32" t="s">
        <v>81</v>
      </c>
      <c r="C59" s="22">
        <v>0</v>
      </c>
      <c r="D59" s="22">
        <v>0</v>
      </c>
      <c r="E59" s="22">
        <v>0</v>
      </c>
      <c r="F59" s="22">
        <v>0</v>
      </c>
      <c r="G59" s="22">
        <v>0</v>
      </c>
      <c r="H59" s="22">
        <v>1</v>
      </c>
      <c r="I59" s="22">
        <v>0</v>
      </c>
      <c r="J59" s="22">
        <v>1</v>
      </c>
      <c r="K59" s="22">
        <v>0</v>
      </c>
      <c r="L59" s="22">
        <v>0</v>
      </c>
      <c r="M59" s="52">
        <v>0</v>
      </c>
      <c r="N59" s="49">
        <v>0</v>
      </c>
      <c r="O59" s="49">
        <v>0</v>
      </c>
      <c r="P59" s="49">
        <v>0</v>
      </c>
      <c r="Q59" s="49">
        <v>0</v>
      </c>
      <c r="R59" s="49">
        <v>0.14000000000000001</v>
      </c>
      <c r="S59" s="49">
        <v>0</v>
      </c>
      <c r="T59" s="49">
        <v>0.1</v>
      </c>
      <c r="U59" s="49">
        <v>0</v>
      </c>
      <c r="V59" s="49">
        <v>0</v>
      </c>
    </row>
    <row r="60" spans="1:22" s="28" customFormat="1" ht="14.25" customHeight="1" x14ac:dyDescent="0.2">
      <c r="A60" s="117" t="str">
        <f t="shared" si="3"/>
        <v>Incest</v>
      </c>
      <c r="B60" s="32" t="s">
        <v>11</v>
      </c>
      <c r="C60" s="22">
        <v>0</v>
      </c>
      <c r="D60" s="22">
        <v>0</v>
      </c>
      <c r="E60" s="22">
        <v>0</v>
      </c>
      <c r="F60" s="22">
        <v>0</v>
      </c>
      <c r="G60" s="22">
        <v>0</v>
      </c>
      <c r="H60" s="22">
        <v>0</v>
      </c>
      <c r="I60" s="22">
        <v>0</v>
      </c>
      <c r="J60" s="22">
        <v>1</v>
      </c>
      <c r="K60" s="22">
        <v>0</v>
      </c>
      <c r="L60" s="22">
        <v>1</v>
      </c>
      <c r="M60" s="52">
        <v>0</v>
      </c>
      <c r="N60" s="49">
        <v>0</v>
      </c>
      <c r="O60" s="49">
        <v>0</v>
      </c>
      <c r="P60" s="49">
        <v>0</v>
      </c>
      <c r="Q60" s="49">
        <v>0</v>
      </c>
      <c r="R60" s="49">
        <v>0</v>
      </c>
      <c r="S60" s="49">
        <v>0</v>
      </c>
      <c r="T60" s="49">
        <v>0.1</v>
      </c>
      <c r="U60" s="49">
        <v>0</v>
      </c>
      <c r="V60" s="49">
        <v>0.14000000000000001</v>
      </c>
    </row>
    <row r="61" spans="1:22" s="28" customFormat="1" ht="14.25" customHeight="1" x14ac:dyDescent="0.2">
      <c r="A61" s="118" t="str">
        <f t="shared" si="3"/>
        <v>Incest</v>
      </c>
      <c r="B61" s="40" t="s">
        <v>0</v>
      </c>
      <c r="C61" s="90">
        <v>13</v>
      </c>
      <c r="D61" s="90">
        <v>10</v>
      </c>
      <c r="E61" s="90">
        <v>10</v>
      </c>
      <c r="F61" s="90">
        <v>13</v>
      </c>
      <c r="G61" s="90">
        <v>5</v>
      </c>
      <c r="H61" s="90">
        <v>7</v>
      </c>
      <c r="I61" s="90">
        <v>10</v>
      </c>
      <c r="J61" s="90">
        <v>10</v>
      </c>
      <c r="K61" s="90">
        <v>9</v>
      </c>
      <c r="L61" s="90">
        <v>7</v>
      </c>
      <c r="M61" s="88">
        <v>1</v>
      </c>
      <c r="N61" s="89">
        <v>1</v>
      </c>
      <c r="O61" s="89">
        <v>1</v>
      </c>
      <c r="P61" s="89">
        <v>1</v>
      </c>
      <c r="Q61" s="89">
        <v>1</v>
      </c>
      <c r="R61" s="89">
        <v>1</v>
      </c>
      <c r="S61" s="89">
        <v>1</v>
      </c>
      <c r="T61" s="89">
        <v>1</v>
      </c>
      <c r="U61" s="89">
        <v>1</v>
      </c>
      <c r="V61" s="89">
        <v>1</v>
      </c>
    </row>
    <row r="62" spans="1:22" s="28" customFormat="1" ht="14.25" customHeight="1" x14ac:dyDescent="0.2">
      <c r="A62" s="117" t="s">
        <v>125</v>
      </c>
      <c r="B62" s="32" t="s">
        <v>80</v>
      </c>
      <c r="C62" s="22">
        <v>60</v>
      </c>
      <c r="D62" s="22">
        <v>73</v>
      </c>
      <c r="E62" s="22">
        <v>59</v>
      </c>
      <c r="F62" s="22">
        <v>74</v>
      </c>
      <c r="G62" s="22">
        <v>68</v>
      </c>
      <c r="H62" s="22">
        <v>40</v>
      </c>
      <c r="I62" s="22">
        <v>34</v>
      </c>
      <c r="J62" s="22">
        <v>33</v>
      </c>
      <c r="K62" s="22">
        <v>33</v>
      </c>
      <c r="L62" s="22">
        <v>32</v>
      </c>
      <c r="M62" s="52">
        <v>0.11</v>
      </c>
      <c r="N62" s="49">
        <v>0.13</v>
      </c>
      <c r="O62" s="49">
        <v>0.11</v>
      </c>
      <c r="P62" s="49">
        <v>0.13</v>
      </c>
      <c r="Q62" s="49">
        <v>0.11</v>
      </c>
      <c r="R62" s="49">
        <v>0.09</v>
      </c>
      <c r="S62" s="49">
        <v>0.08</v>
      </c>
      <c r="T62" s="49">
        <v>7.0000000000000007E-2</v>
      </c>
      <c r="U62" s="49">
        <v>0.06</v>
      </c>
      <c r="V62" s="49">
        <v>0.05</v>
      </c>
    </row>
    <row r="63" spans="1:22" s="28" customFormat="1" ht="14.25" customHeight="1" x14ac:dyDescent="0.2">
      <c r="A63" s="117" t="str">
        <f t="shared" ref="A63:A74" si="4">A62</f>
        <v>Indecent assault</v>
      </c>
      <c r="B63" s="32" t="s">
        <v>2</v>
      </c>
      <c r="C63" s="22">
        <v>90</v>
      </c>
      <c r="D63" s="22">
        <v>82</v>
      </c>
      <c r="E63" s="22">
        <v>77</v>
      </c>
      <c r="F63" s="22">
        <v>80</v>
      </c>
      <c r="G63" s="22">
        <v>77</v>
      </c>
      <c r="H63" s="22">
        <v>61</v>
      </c>
      <c r="I63" s="22">
        <v>55</v>
      </c>
      <c r="J63" s="22">
        <v>68</v>
      </c>
      <c r="K63" s="22">
        <v>71</v>
      </c>
      <c r="L63" s="22">
        <v>65</v>
      </c>
      <c r="M63" s="52">
        <v>0.16</v>
      </c>
      <c r="N63" s="49">
        <v>0.15</v>
      </c>
      <c r="O63" s="49">
        <v>0.14000000000000001</v>
      </c>
      <c r="P63" s="49">
        <v>0.14000000000000001</v>
      </c>
      <c r="Q63" s="49">
        <v>0.13</v>
      </c>
      <c r="R63" s="49">
        <v>0.13</v>
      </c>
      <c r="S63" s="49">
        <v>0.13</v>
      </c>
      <c r="T63" s="49">
        <v>0.14000000000000001</v>
      </c>
      <c r="U63" s="49">
        <v>0.13</v>
      </c>
      <c r="V63" s="49">
        <v>0.1</v>
      </c>
    </row>
    <row r="64" spans="1:22" s="28" customFormat="1" ht="14.25" customHeight="1" x14ac:dyDescent="0.2">
      <c r="A64" s="117" t="str">
        <f t="shared" si="4"/>
        <v>Indecent assault</v>
      </c>
      <c r="B64" s="32" t="s">
        <v>3</v>
      </c>
      <c r="C64" s="22">
        <v>73</v>
      </c>
      <c r="D64" s="22">
        <v>61</v>
      </c>
      <c r="E64" s="22">
        <v>87</v>
      </c>
      <c r="F64" s="22">
        <v>75</v>
      </c>
      <c r="G64" s="22">
        <v>86</v>
      </c>
      <c r="H64" s="22">
        <v>73</v>
      </c>
      <c r="I64" s="22">
        <v>49</v>
      </c>
      <c r="J64" s="22">
        <v>81</v>
      </c>
      <c r="K64" s="22">
        <v>77</v>
      </c>
      <c r="L64" s="22">
        <v>100</v>
      </c>
      <c r="M64" s="52">
        <v>0.13</v>
      </c>
      <c r="N64" s="49">
        <v>0.11</v>
      </c>
      <c r="O64" s="49">
        <v>0.16</v>
      </c>
      <c r="P64" s="49">
        <v>0.13</v>
      </c>
      <c r="Q64" s="49">
        <v>0.14000000000000001</v>
      </c>
      <c r="R64" s="49">
        <v>0.16</v>
      </c>
      <c r="S64" s="49">
        <v>0.12</v>
      </c>
      <c r="T64" s="49">
        <v>0.16</v>
      </c>
      <c r="U64" s="49">
        <v>0.14000000000000001</v>
      </c>
      <c r="V64" s="49">
        <v>0.16</v>
      </c>
    </row>
    <row r="65" spans="1:22" s="28" customFormat="1" ht="14.25" customHeight="1" x14ac:dyDescent="0.2">
      <c r="A65" s="117" t="str">
        <f t="shared" si="4"/>
        <v>Indecent assault</v>
      </c>
      <c r="B65" s="32" t="s">
        <v>4</v>
      </c>
      <c r="C65" s="22">
        <v>71</v>
      </c>
      <c r="D65" s="22">
        <v>51</v>
      </c>
      <c r="E65" s="22">
        <v>75</v>
      </c>
      <c r="F65" s="22">
        <v>70</v>
      </c>
      <c r="G65" s="22">
        <v>82</v>
      </c>
      <c r="H65" s="22">
        <v>61</v>
      </c>
      <c r="I65" s="22">
        <v>61</v>
      </c>
      <c r="J65" s="22">
        <v>56</v>
      </c>
      <c r="K65" s="22">
        <v>101</v>
      </c>
      <c r="L65" s="22">
        <v>96</v>
      </c>
      <c r="M65" s="52">
        <v>0.13</v>
      </c>
      <c r="N65" s="49">
        <v>0.09</v>
      </c>
      <c r="O65" s="49">
        <v>0.14000000000000001</v>
      </c>
      <c r="P65" s="49">
        <v>0.12</v>
      </c>
      <c r="Q65" s="49">
        <v>0.14000000000000001</v>
      </c>
      <c r="R65" s="49">
        <v>0.13</v>
      </c>
      <c r="S65" s="49">
        <v>0.14000000000000001</v>
      </c>
      <c r="T65" s="49">
        <v>0.11</v>
      </c>
      <c r="U65" s="49">
        <v>0.19</v>
      </c>
      <c r="V65" s="49">
        <v>0.15</v>
      </c>
    </row>
    <row r="66" spans="1:22" s="28" customFormat="1" ht="14.25" customHeight="1" x14ac:dyDescent="0.2">
      <c r="A66" s="117" t="str">
        <f t="shared" si="4"/>
        <v>Indecent assault</v>
      </c>
      <c r="B66" s="32" t="s">
        <v>5</v>
      </c>
      <c r="C66" s="22">
        <v>55</v>
      </c>
      <c r="D66" s="22">
        <v>59</v>
      </c>
      <c r="E66" s="22">
        <v>60</v>
      </c>
      <c r="F66" s="22">
        <v>67</v>
      </c>
      <c r="G66" s="22">
        <v>67</v>
      </c>
      <c r="H66" s="22">
        <v>55</v>
      </c>
      <c r="I66" s="22">
        <v>50</v>
      </c>
      <c r="J66" s="22">
        <v>56</v>
      </c>
      <c r="K66" s="22">
        <v>71</v>
      </c>
      <c r="L66" s="22">
        <v>87</v>
      </c>
      <c r="M66" s="52">
        <v>0.1</v>
      </c>
      <c r="N66" s="49">
        <v>0.11</v>
      </c>
      <c r="O66" s="49">
        <v>0.11</v>
      </c>
      <c r="P66" s="49">
        <v>0.11</v>
      </c>
      <c r="Q66" s="49">
        <v>0.11</v>
      </c>
      <c r="R66" s="49">
        <v>0.12</v>
      </c>
      <c r="S66" s="49">
        <v>0.12</v>
      </c>
      <c r="T66" s="49">
        <v>0.11</v>
      </c>
      <c r="U66" s="49">
        <v>0.13</v>
      </c>
      <c r="V66" s="49">
        <v>0.14000000000000001</v>
      </c>
    </row>
    <row r="67" spans="1:22" s="28" customFormat="1" ht="14.25" customHeight="1" x14ac:dyDescent="0.2">
      <c r="A67" s="117" t="str">
        <f t="shared" si="4"/>
        <v>Indecent assault</v>
      </c>
      <c r="B67" s="32" t="s">
        <v>6</v>
      </c>
      <c r="C67" s="22">
        <v>49</v>
      </c>
      <c r="D67" s="22">
        <v>60</v>
      </c>
      <c r="E67" s="22">
        <v>52</v>
      </c>
      <c r="F67" s="22">
        <v>63</v>
      </c>
      <c r="G67" s="22">
        <v>62</v>
      </c>
      <c r="H67" s="22">
        <v>44</v>
      </c>
      <c r="I67" s="22">
        <v>49</v>
      </c>
      <c r="J67" s="22">
        <v>52</v>
      </c>
      <c r="K67" s="22">
        <v>43</v>
      </c>
      <c r="L67" s="22">
        <v>56</v>
      </c>
      <c r="M67" s="52">
        <v>0.09</v>
      </c>
      <c r="N67" s="49">
        <v>0.11</v>
      </c>
      <c r="O67" s="49">
        <v>0.09</v>
      </c>
      <c r="P67" s="49">
        <v>0.11</v>
      </c>
      <c r="Q67" s="49">
        <v>0.1</v>
      </c>
      <c r="R67" s="49">
        <v>0.1</v>
      </c>
      <c r="S67" s="49">
        <v>0.12</v>
      </c>
      <c r="T67" s="49">
        <v>0.11</v>
      </c>
      <c r="U67" s="49">
        <v>0.08</v>
      </c>
      <c r="V67" s="49">
        <v>0.09</v>
      </c>
    </row>
    <row r="68" spans="1:22" s="28" customFormat="1" ht="14.25" customHeight="1" x14ac:dyDescent="0.2">
      <c r="A68" s="117" t="str">
        <f t="shared" si="4"/>
        <v>Indecent assault</v>
      </c>
      <c r="B68" s="32" t="s">
        <v>7</v>
      </c>
      <c r="C68" s="22">
        <v>49</v>
      </c>
      <c r="D68" s="22">
        <v>54</v>
      </c>
      <c r="E68" s="22">
        <v>31</v>
      </c>
      <c r="F68" s="22">
        <v>48</v>
      </c>
      <c r="G68" s="22">
        <v>39</v>
      </c>
      <c r="H68" s="22">
        <v>31</v>
      </c>
      <c r="I68" s="22">
        <v>28</v>
      </c>
      <c r="J68" s="22">
        <v>37</v>
      </c>
      <c r="K68" s="22">
        <v>35</v>
      </c>
      <c r="L68" s="22">
        <v>43</v>
      </c>
      <c r="M68" s="52">
        <v>0.09</v>
      </c>
      <c r="N68" s="49">
        <v>0.1</v>
      </c>
      <c r="O68" s="49">
        <v>0.06</v>
      </c>
      <c r="P68" s="49">
        <v>0.08</v>
      </c>
      <c r="Q68" s="49">
        <v>7.0000000000000007E-2</v>
      </c>
      <c r="R68" s="49">
        <v>7.0000000000000007E-2</v>
      </c>
      <c r="S68" s="49">
        <v>7.0000000000000007E-2</v>
      </c>
      <c r="T68" s="49">
        <v>0.08</v>
      </c>
      <c r="U68" s="49">
        <v>0.06</v>
      </c>
      <c r="V68" s="49">
        <v>7.0000000000000007E-2</v>
      </c>
    </row>
    <row r="69" spans="1:22" s="28" customFormat="1" ht="14.25" customHeight="1" x14ac:dyDescent="0.2">
      <c r="A69" s="117" t="str">
        <f t="shared" si="4"/>
        <v>Indecent assault</v>
      </c>
      <c r="B69" s="32" t="s">
        <v>8</v>
      </c>
      <c r="C69" s="22">
        <v>30</v>
      </c>
      <c r="D69" s="22">
        <v>36</v>
      </c>
      <c r="E69" s="22">
        <v>31</v>
      </c>
      <c r="F69" s="22">
        <v>37</v>
      </c>
      <c r="G69" s="22">
        <v>33</v>
      </c>
      <c r="H69" s="22">
        <v>27</v>
      </c>
      <c r="I69" s="22">
        <v>30</v>
      </c>
      <c r="J69" s="22">
        <v>27</v>
      </c>
      <c r="K69" s="22">
        <v>31</v>
      </c>
      <c r="L69" s="22">
        <v>41</v>
      </c>
      <c r="M69" s="52">
        <v>0.05</v>
      </c>
      <c r="N69" s="49">
        <v>7.0000000000000007E-2</v>
      </c>
      <c r="O69" s="49">
        <v>0.06</v>
      </c>
      <c r="P69" s="49">
        <v>0.06</v>
      </c>
      <c r="Q69" s="49">
        <v>0.06</v>
      </c>
      <c r="R69" s="49">
        <v>0.06</v>
      </c>
      <c r="S69" s="49">
        <v>7.0000000000000007E-2</v>
      </c>
      <c r="T69" s="49">
        <v>0.05</v>
      </c>
      <c r="U69" s="49">
        <v>0.06</v>
      </c>
      <c r="V69" s="49">
        <v>0.06</v>
      </c>
    </row>
    <row r="70" spans="1:22" s="28" customFormat="1" ht="14.25" customHeight="1" x14ac:dyDescent="0.2">
      <c r="A70" s="117" t="str">
        <f t="shared" si="4"/>
        <v>Indecent assault</v>
      </c>
      <c r="B70" s="32" t="s">
        <v>9</v>
      </c>
      <c r="C70" s="22">
        <v>23</v>
      </c>
      <c r="D70" s="22">
        <v>26</v>
      </c>
      <c r="E70" s="22">
        <v>30</v>
      </c>
      <c r="F70" s="22">
        <v>15</v>
      </c>
      <c r="G70" s="22">
        <v>28</v>
      </c>
      <c r="H70" s="22">
        <v>22</v>
      </c>
      <c r="I70" s="22">
        <v>22</v>
      </c>
      <c r="J70" s="22">
        <v>30</v>
      </c>
      <c r="K70" s="22">
        <v>27</v>
      </c>
      <c r="L70" s="22">
        <v>19</v>
      </c>
      <c r="M70" s="52">
        <v>0.04</v>
      </c>
      <c r="N70" s="49">
        <v>0.05</v>
      </c>
      <c r="O70" s="49">
        <v>0.05</v>
      </c>
      <c r="P70" s="49">
        <v>0.03</v>
      </c>
      <c r="Q70" s="49">
        <v>0.05</v>
      </c>
      <c r="R70" s="49">
        <v>0.05</v>
      </c>
      <c r="S70" s="49">
        <v>0.05</v>
      </c>
      <c r="T70" s="49">
        <v>0.06</v>
      </c>
      <c r="U70" s="49">
        <v>0.05</v>
      </c>
      <c r="V70" s="49">
        <v>0.03</v>
      </c>
    </row>
    <row r="71" spans="1:22" s="28" customFormat="1" ht="14.25" customHeight="1" x14ac:dyDescent="0.2">
      <c r="A71" s="117" t="str">
        <f t="shared" si="4"/>
        <v>Indecent assault</v>
      </c>
      <c r="B71" s="32" t="s">
        <v>10</v>
      </c>
      <c r="C71" s="22">
        <v>14</v>
      </c>
      <c r="D71" s="22">
        <v>15</v>
      </c>
      <c r="E71" s="22">
        <v>21</v>
      </c>
      <c r="F71" s="22">
        <v>16</v>
      </c>
      <c r="G71" s="22">
        <v>19</v>
      </c>
      <c r="H71" s="22">
        <v>12</v>
      </c>
      <c r="I71" s="22">
        <v>20</v>
      </c>
      <c r="J71" s="22">
        <v>13</v>
      </c>
      <c r="K71" s="22">
        <v>17</v>
      </c>
      <c r="L71" s="22">
        <v>19</v>
      </c>
      <c r="M71" s="52">
        <v>0.03</v>
      </c>
      <c r="N71" s="49">
        <v>0.03</v>
      </c>
      <c r="O71" s="49">
        <v>0.04</v>
      </c>
      <c r="P71" s="49">
        <v>0.03</v>
      </c>
      <c r="Q71" s="49">
        <v>0.03</v>
      </c>
      <c r="R71" s="49">
        <v>0.03</v>
      </c>
      <c r="S71" s="49">
        <v>0.05</v>
      </c>
      <c r="T71" s="49">
        <v>0.03</v>
      </c>
      <c r="U71" s="49">
        <v>0.03</v>
      </c>
      <c r="V71" s="49">
        <v>0.03</v>
      </c>
    </row>
    <row r="72" spans="1:22" s="28" customFormat="1" ht="14.25" customHeight="1" x14ac:dyDescent="0.2">
      <c r="A72" s="117" t="str">
        <f t="shared" si="4"/>
        <v>Indecent assault</v>
      </c>
      <c r="B72" s="32" t="s">
        <v>81</v>
      </c>
      <c r="C72" s="22">
        <v>23</v>
      </c>
      <c r="D72" s="22">
        <v>20</v>
      </c>
      <c r="E72" s="22">
        <v>19</v>
      </c>
      <c r="F72" s="22">
        <v>27</v>
      </c>
      <c r="G72" s="22">
        <v>25</v>
      </c>
      <c r="H72" s="22">
        <v>23</v>
      </c>
      <c r="I72" s="22">
        <v>19</v>
      </c>
      <c r="J72" s="22">
        <v>25</v>
      </c>
      <c r="K72" s="22">
        <v>14</v>
      </c>
      <c r="L72" s="22">
        <v>35</v>
      </c>
      <c r="M72" s="52">
        <v>0.04</v>
      </c>
      <c r="N72" s="49">
        <v>0.04</v>
      </c>
      <c r="O72" s="49">
        <v>0.03</v>
      </c>
      <c r="P72" s="49">
        <v>0.05</v>
      </c>
      <c r="Q72" s="49">
        <v>0.04</v>
      </c>
      <c r="R72" s="49">
        <v>0.05</v>
      </c>
      <c r="S72" s="49">
        <v>0.04</v>
      </c>
      <c r="T72" s="49">
        <v>0.05</v>
      </c>
      <c r="U72" s="49">
        <v>0.03</v>
      </c>
      <c r="V72" s="49">
        <v>0.06</v>
      </c>
    </row>
    <row r="73" spans="1:22" s="28" customFormat="1" ht="14.25" customHeight="1" x14ac:dyDescent="0.2">
      <c r="A73" s="117" t="str">
        <f t="shared" si="4"/>
        <v>Indecent assault</v>
      </c>
      <c r="B73" s="32" t="s">
        <v>11</v>
      </c>
      <c r="C73" s="22">
        <v>15</v>
      </c>
      <c r="D73" s="22">
        <v>12</v>
      </c>
      <c r="E73" s="22">
        <v>12</v>
      </c>
      <c r="F73" s="22">
        <v>17</v>
      </c>
      <c r="G73" s="22">
        <v>13</v>
      </c>
      <c r="H73" s="22">
        <v>14</v>
      </c>
      <c r="I73" s="22">
        <v>9</v>
      </c>
      <c r="J73" s="22">
        <v>14</v>
      </c>
      <c r="K73" s="22">
        <v>20</v>
      </c>
      <c r="L73" s="22">
        <v>39</v>
      </c>
      <c r="M73" s="52">
        <v>0.03</v>
      </c>
      <c r="N73" s="49">
        <v>0.02</v>
      </c>
      <c r="O73" s="49">
        <v>0.02</v>
      </c>
      <c r="P73" s="49">
        <v>0.03</v>
      </c>
      <c r="Q73" s="49">
        <v>0.02</v>
      </c>
      <c r="R73" s="49">
        <v>0.03</v>
      </c>
      <c r="S73" s="49">
        <v>0.02</v>
      </c>
      <c r="T73" s="49">
        <v>0.03</v>
      </c>
      <c r="U73" s="49">
        <v>0.04</v>
      </c>
      <c r="V73" s="49">
        <v>0.06</v>
      </c>
    </row>
    <row r="74" spans="1:22" s="28" customFormat="1" ht="14.25" customHeight="1" x14ac:dyDescent="0.2">
      <c r="A74" s="118" t="str">
        <f t="shared" si="4"/>
        <v>Indecent assault</v>
      </c>
      <c r="B74" s="40" t="s">
        <v>0</v>
      </c>
      <c r="C74" s="90">
        <v>552</v>
      </c>
      <c r="D74" s="90">
        <v>549</v>
      </c>
      <c r="E74" s="90">
        <v>554</v>
      </c>
      <c r="F74" s="90">
        <v>589</v>
      </c>
      <c r="G74" s="90">
        <v>599</v>
      </c>
      <c r="H74" s="90">
        <v>463</v>
      </c>
      <c r="I74" s="90">
        <v>426</v>
      </c>
      <c r="J74" s="90">
        <v>492</v>
      </c>
      <c r="K74" s="90">
        <v>540</v>
      </c>
      <c r="L74" s="90">
        <v>632</v>
      </c>
      <c r="M74" s="88">
        <v>1</v>
      </c>
      <c r="N74" s="89">
        <v>1</v>
      </c>
      <c r="O74" s="89">
        <v>1</v>
      </c>
      <c r="P74" s="89">
        <v>1</v>
      </c>
      <c r="Q74" s="89">
        <v>1</v>
      </c>
      <c r="R74" s="89">
        <v>1</v>
      </c>
      <c r="S74" s="89">
        <v>1</v>
      </c>
      <c r="T74" s="89">
        <v>1</v>
      </c>
      <c r="U74" s="89">
        <v>1</v>
      </c>
      <c r="V74" s="89">
        <v>1</v>
      </c>
    </row>
    <row r="75" spans="1:22" s="28" customFormat="1" ht="14.25" customHeight="1" x14ac:dyDescent="0.2">
      <c r="A75" s="117" t="s">
        <v>126</v>
      </c>
      <c r="B75" s="32" t="s">
        <v>80</v>
      </c>
      <c r="C75" s="22">
        <v>2</v>
      </c>
      <c r="D75" s="22">
        <v>2</v>
      </c>
      <c r="E75" s="22">
        <v>6</v>
      </c>
      <c r="F75" s="22">
        <v>8</v>
      </c>
      <c r="G75" s="22">
        <v>7</v>
      </c>
      <c r="H75" s="22">
        <v>6</v>
      </c>
      <c r="I75" s="22">
        <v>5</v>
      </c>
      <c r="J75" s="22">
        <v>7</v>
      </c>
      <c r="K75" s="22">
        <v>6</v>
      </c>
      <c r="L75" s="22">
        <v>12</v>
      </c>
      <c r="M75" s="52">
        <v>0.06</v>
      </c>
      <c r="N75" s="49">
        <v>0.03</v>
      </c>
      <c r="O75" s="49">
        <v>7.0000000000000007E-2</v>
      </c>
      <c r="P75" s="49">
        <v>0.1</v>
      </c>
      <c r="Q75" s="49">
        <v>0.08</v>
      </c>
      <c r="R75" s="49">
        <v>0.06</v>
      </c>
      <c r="S75" s="49">
        <v>0.05</v>
      </c>
      <c r="T75" s="49">
        <v>0.05</v>
      </c>
      <c r="U75" s="49">
        <v>0.05</v>
      </c>
      <c r="V75" s="49">
        <v>0.1</v>
      </c>
    </row>
    <row r="76" spans="1:22" s="28" customFormat="1" ht="14.25" customHeight="1" x14ac:dyDescent="0.2">
      <c r="A76" s="117" t="str">
        <f t="shared" ref="A76:A87" si="5">A75</f>
        <v>Objectionable publication</v>
      </c>
      <c r="B76" s="32" t="s">
        <v>2</v>
      </c>
      <c r="C76" s="22">
        <v>1</v>
      </c>
      <c r="D76" s="22">
        <v>11</v>
      </c>
      <c r="E76" s="22">
        <v>8</v>
      </c>
      <c r="F76" s="22">
        <v>10</v>
      </c>
      <c r="G76" s="22">
        <v>12</v>
      </c>
      <c r="H76" s="22">
        <v>14</v>
      </c>
      <c r="I76" s="22">
        <v>15</v>
      </c>
      <c r="J76" s="22">
        <v>6</v>
      </c>
      <c r="K76" s="22">
        <v>17</v>
      </c>
      <c r="L76" s="22">
        <v>11</v>
      </c>
      <c r="M76" s="52">
        <v>0.03</v>
      </c>
      <c r="N76" s="49">
        <v>0.15</v>
      </c>
      <c r="O76" s="49">
        <v>0.09</v>
      </c>
      <c r="P76" s="49">
        <v>0.13</v>
      </c>
      <c r="Q76" s="49">
        <v>0.13</v>
      </c>
      <c r="R76" s="49">
        <v>0.13</v>
      </c>
      <c r="S76" s="49">
        <v>0.16</v>
      </c>
      <c r="T76" s="49">
        <v>0.05</v>
      </c>
      <c r="U76" s="49">
        <v>0.15</v>
      </c>
      <c r="V76" s="49">
        <v>0.09</v>
      </c>
    </row>
    <row r="77" spans="1:22" s="28" customFormat="1" ht="14.25" customHeight="1" x14ac:dyDescent="0.2">
      <c r="A77" s="117" t="str">
        <f t="shared" si="5"/>
        <v>Objectionable publication</v>
      </c>
      <c r="B77" s="32" t="s">
        <v>3</v>
      </c>
      <c r="C77" s="22">
        <v>5</v>
      </c>
      <c r="D77" s="22">
        <v>9</v>
      </c>
      <c r="E77" s="22">
        <v>14</v>
      </c>
      <c r="F77" s="22">
        <v>6</v>
      </c>
      <c r="G77" s="22">
        <v>5</v>
      </c>
      <c r="H77" s="22">
        <v>15</v>
      </c>
      <c r="I77" s="22">
        <v>17</v>
      </c>
      <c r="J77" s="22">
        <v>25</v>
      </c>
      <c r="K77" s="22">
        <v>17</v>
      </c>
      <c r="L77" s="22">
        <v>17</v>
      </c>
      <c r="M77" s="52">
        <v>0.14000000000000001</v>
      </c>
      <c r="N77" s="49">
        <v>0.13</v>
      </c>
      <c r="O77" s="49">
        <v>0.16</v>
      </c>
      <c r="P77" s="49">
        <v>0.08</v>
      </c>
      <c r="Q77" s="49">
        <v>0.05</v>
      </c>
      <c r="R77" s="49">
        <v>0.14000000000000001</v>
      </c>
      <c r="S77" s="49">
        <v>0.18</v>
      </c>
      <c r="T77" s="49">
        <v>0.2</v>
      </c>
      <c r="U77" s="49">
        <v>0.15</v>
      </c>
      <c r="V77" s="49">
        <v>0.13</v>
      </c>
    </row>
    <row r="78" spans="1:22" s="28" customFormat="1" ht="14.25" customHeight="1" x14ac:dyDescent="0.2">
      <c r="A78" s="117" t="str">
        <f t="shared" si="5"/>
        <v>Objectionable publication</v>
      </c>
      <c r="B78" s="32" t="s">
        <v>4</v>
      </c>
      <c r="C78" s="22">
        <v>5</v>
      </c>
      <c r="D78" s="22">
        <v>7</v>
      </c>
      <c r="E78" s="22">
        <v>8</v>
      </c>
      <c r="F78" s="22">
        <v>8</v>
      </c>
      <c r="G78" s="22">
        <v>5</v>
      </c>
      <c r="H78" s="22">
        <v>17</v>
      </c>
      <c r="I78" s="22">
        <v>11</v>
      </c>
      <c r="J78" s="22">
        <v>21</v>
      </c>
      <c r="K78" s="22">
        <v>20</v>
      </c>
      <c r="L78" s="22">
        <v>14</v>
      </c>
      <c r="M78" s="52">
        <v>0.14000000000000001</v>
      </c>
      <c r="N78" s="49">
        <v>0.1</v>
      </c>
      <c r="O78" s="49">
        <v>0.09</v>
      </c>
      <c r="P78" s="49">
        <v>0.1</v>
      </c>
      <c r="Q78" s="49">
        <v>0.05</v>
      </c>
      <c r="R78" s="49">
        <v>0.16</v>
      </c>
      <c r="S78" s="49">
        <v>0.11</v>
      </c>
      <c r="T78" s="49">
        <v>0.16</v>
      </c>
      <c r="U78" s="49">
        <v>0.18</v>
      </c>
      <c r="V78" s="49">
        <v>0.11</v>
      </c>
    </row>
    <row r="79" spans="1:22" s="28" customFormat="1" ht="14.25" customHeight="1" x14ac:dyDescent="0.2">
      <c r="A79" s="117" t="str">
        <f t="shared" si="5"/>
        <v>Objectionable publication</v>
      </c>
      <c r="B79" s="32" t="s">
        <v>5</v>
      </c>
      <c r="C79" s="22">
        <v>1</v>
      </c>
      <c r="D79" s="22">
        <v>6</v>
      </c>
      <c r="E79" s="22">
        <v>13</v>
      </c>
      <c r="F79" s="22">
        <v>7</v>
      </c>
      <c r="G79" s="22">
        <v>16</v>
      </c>
      <c r="H79" s="22">
        <v>10</v>
      </c>
      <c r="I79" s="22">
        <v>14</v>
      </c>
      <c r="J79" s="22">
        <v>13</v>
      </c>
      <c r="K79" s="22">
        <v>13</v>
      </c>
      <c r="L79" s="22">
        <v>15</v>
      </c>
      <c r="M79" s="52">
        <v>0.03</v>
      </c>
      <c r="N79" s="49">
        <v>0.08</v>
      </c>
      <c r="O79" s="49">
        <v>0.15</v>
      </c>
      <c r="P79" s="49">
        <v>0.09</v>
      </c>
      <c r="Q79" s="49">
        <v>0.18</v>
      </c>
      <c r="R79" s="49">
        <v>0.09</v>
      </c>
      <c r="S79" s="49">
        <v>0.15</v>
      </c>
      <c r="T79" s="49">
        <v>0.1</v>
      </c>
      <c r="U79" s="49">
        <v>0.12</v>
      </c>
      <c r="V79" s="49">
        <v>0.12</v>
      </c>
    </row>
    <row r="80" spans="1:22" s="28" customFormat="1" ht="14.25" customHeight="1" x14ac:dyDescent="0.2">
      <c r="A80" s="117" t="str">
        <f t="shared" si="5"/>
        <v>Objectionable publication</v>
      </c>
      <c r="B80" s="32" t="s">
        <v>6</v>
      </c>
      <c r="C80" s="22">
        <v>4</v>
      </c>
      <c r="D80" s="22">
        <v>8</v>
      </c>
      <c r="E80" s="22">
        <v>12</v>
      </c>
      <c r="F80" s="22">
        <v>10</v>
      </c>
      <c r="G80" s="22">
        <v>15</v>
      </c>
      <c r="H80" s="22">
        <v>9</v>
      </c>
      <c r="I80" s="22">
        <v>10</v>
      </c>
      <c r="J80" s="22">
        <v>16</v>
      </c>
      <c r="K80" s="22">
        <v>5</v>
      </c>
      <c r="L80" s="22">
        <v>13</v>
      </c>
      <c r="M80" s="52">
        <v>0.11</v>
      </c>
      <c r="N80" s="49">
        <v>0.11</v>
      </c>
      <c r="O80" s="49">
        <v>0.14000000000000001</v>
      </c>
      <c r="P80" s="49">
        <v>0.13</v>
      </c>
      <c r="Q80" s="49">
        <v>0.16</v>
      </c>
      <c r="R80" s="49">
        <v>0.08</v>
      </c>
      <c r="S80" s="49">
        <v>0.1</v>
      </c>
      <c r="T80" s="49">
        <v>0.13</v>
      </c>
      <c r="U80" s="49">
        <v>0.04</v>
      </c>
      <c r="V80" s="49">
        <v>0.1</v>
      </c>
    </row>
    <row r="81" spans="1:22" s="28" customFormat="1" ht="14.25" customHeight="1" x14ac:dyDescent="0.2">
      <c r="A81" s="117" t="str">
        <f t="shared" si="5"/>
        <v>Objectionable publication</v>
      </c>
      <c r="B81" s="32" t="s">
        <v>7</v>
      </c>
      <c r="C81" s="22">
        <v>13</v>
      </c>
      <c r="D81" s="22">
        <v>15</v>
      </c>
      <c r="E81" s="22">
        <v>12</v>
      </c>
      <c r="F81" s="22">
        <v>7</v>
      </c>
      <c r="G81" s="22">
        <v>9</v>
      </c>
      <c r="H81" s="22">
        <v>10</v>
      </c>
      <c r="I81" s="22">
        <v>6</v>
      </c>
      <c r="J81" s="22">
        <v>11</v>
      </c>
      <c r="K81" s="22">
        <v>9</v>
      </c>
      <c r="L81" s="22">
        <v>13</v>
      </c>
      <c r="M81" s="52">
        <v>0.36</v>
      </c>
      <c r="N81" s="49">
        <v>0.21</v>
      </c>
      <c r="O81" s="49">
        <v>0.14000000000000001</v>
      </c>
      <c r="P81" s="49">
        <v>0.09</v>
      </c>
      <c r="Q81" s="49">
        <v>0.1</v>
      </c>
      <c r="R81" s="49">
        <v>0.09</v>
      </c>
      <c r="S81" s="49">
        <v>0.06</v>
      </c>
      <c r="T81" s="49">
        <v>0.09</v>
      </c>
      <c r="U81" s="49">
        <v>0.08</v>
      </c>
      <c r="V81" s="49">
        <v>0.1</v>
      </c>
    </row>
    <row r="82" spans="1:22" s="28" customFormat="1" ht="14.25" customHeight="1" x14ac:dyDescent="0.2">
      <c r="A82" s="117" t="str">
        <f t="shared" si="5"/>
        <v>Objectionable publication</v>
      </c>
      <c r="B82" s="32" t="s">
        <v>8</v>
      </c>
      <c r="C82" s="22">
        <v>2</v>
      </c>
      <c r="D82" s="22">
        <v>2</v>
      </c>
      <c r="E82" s="22">
        <v>5</v>
      </c>
      <c r="F82" s="22">
        <v>11</v>
      </c>
      <c r="G82" s="22">
        <v>3</v>
      </c>
      <c r="H82" s="22">
        <v>10</v>
      </c>
      <c r="I82" s="22">
        <v>7</v>
      </c>
      <c r="J82" s="22">
        <v>12</v>
      </c>
      <c r="K82" s="22">
        <v>14</v>
      </c>
      <c r="L82" s="22">
        <v>9</v>
      </c>
      <c r="M82" s="52">
        <v>0.06</v>
      </c>
      <c r="N82" s="49">
        <v>0.03</v>
      </c>
      <c r="O82" s="49">
        <v>0.06</v>
      </c>
      <c r="P82" s="49">
        <v>0.14000000000000001</v>
      </c>
      <c r="Q82" s="49">
        <v>0.03</v>
      </c>
      <c r="R82" s="49">
        <v>0.09</v>
      </c>
      <c r="S82" s="49">
        <v>7.0000000000000007E-2</v>
      </c>
      <c r="T82" s="49">
        <v>0.09</v>
      </c>
      <c r="U82" s="49">
        <v>0.12</v>
      </c>
      <c r="V82" s="49">
        <v>7.0000000000000007E-2</v>
      </c>
    </row>
    <row r="83" spans="1:22" s="28" customFormat="1" ht="14.25" customHeight="1" x14ac:dyDescent="0.2">
      <c r="A83" s="117" t="str">
        <f t="shared" si="5"/>
        <v>Objectionable publication</v>
      </c>
      <c r="B83" s="32" t="s">
        <v>9</v>
      </c>
      <c r="C83" s="22">
        <v>1</v>
      </c>
      <c r="D83" s="22">
        <v>6</v>
      </c>
      <c r="E83" s="22">
        <v>2</v>
      </c>
      <c r="F83" s="22">
        <v>4</v>
      </c>
      <c r="G83" s="22">
        <v>9</v>
      </c>
      <c r="H83" s="22">
        <v>6</v>
      </c>
      <c r="I83" s="22">
        <v>2</v>
      </c>
      <c r="J83" s="22">
        <v>5</v>
      </c>
      <c r="K83" s="22">
        <v>2</v>
      </c>
      <c r="L83" s="22">
        <v>8</v>
      </c>
      <c r="M83" s="52">
        <v>0.03</v>
      </c>
      <c r="N83" s="49">
        <v>0.08</v>
      </c>
      <c r="O83" s="49">
        <v>0.02</v>
      </c>
      <c r="P83" s="49">
        <v>0.05</v>
      </c>
      <c r="Q83" s="49">
        <v>0.1</v>
      </c>
      <c r="R83" s="49">
        <v>0.06</v>
      </c>
      <c r="S83" s="49">
        <v>0.02</v>
      </c>
      <c r="T83" s="49">
        <v>0.04</v>
      </c>
      <c r="U83" s="49">
        <v>0.02</v>
      </c>
      <c r="V83" s="49">
        <v>0.06</v>
      </c>
    </row>
    <row r="84" spans="1:22" s="28" customFormat="1" ht="14.25" customHeight="1" x14ac:dyDescent="0.2">
      <c r="A84" s="117" t="str">
        <f t="shared" si="5"/>
        <v>Objectionable publication</v>
      </c>
      <c r="B84" s="32" t="s">
        <v>10</v>
      </c>
      <c r="C84" s="22">
        <v>0</v>
      </c>
      <c r="D84" s="22">
        <v>3</v>
      </c>
      <c r="E84" s="22">
        <v>4</v>
      </c>
      <c r="F84" s="22">
        <v>3</v>
      </c>
      <c r="G84" s="22">
        <v>4</v>
      </c>
      <c r="H84" s="22">
        <v>3</v>
      </c>
      <c r="I84" s="22">
        <v>6</v>
      </c>
      <c r="J84" s="22">
        <v>7</v>
      </c>
      <c r="K84" s="22">
        <v>5</v>
      </c>
      <c r="L84" s="22">
        <v>8</v>
      </c>
      <c r="M84" s="52">
        <v>0</v>
      </c>
      <c r="N84" s="49">
        <v>0.04</v>
      </c>
      <c r="O84" s="49">
        <v>0.05</v>
      </c>
      <c r="P84" s="49">
        <v>0.04</v>
      </c>
      <c r="Q84" s="49">
        <v>0.04</v>
      </c>
      <c r="R84" s="49">
        <v>0.03</v>
      </c>
      <c r="S84" s="49">
        <v>0.06</v>
      </c>
      <c r="T84" s="49">
        <v>0.05</v>
      </c>
      <c r="U84" s="49">
        <v>0.04</v>
      </c>
      <c r="V84" s="49">
        <v>0.06</v>
      </c>
    </row>
    <row r="85" spans="1:22" s="28" customFormat="1" ht="14.25" customHeight="1" x14ac:dyDescent="0.2">
      <c r="A85" s="117" t="str">
        <f t="shared" si="5"/>
        <v>Objectionable publication</v>
      </c>
      <c r="B85" s="32" t="s">
        <v>81</v>
      </c>
      <c r="C85" s="22">
        <v>0</v>
      </c>
      <c r="D85" s="22">
        <v>3</v>
      </c>
      <c r="E85" s="22">
        <v>2</v>
      </c>
      <c r="F85" s="22">
        <v>3</v>
      </c>
      <c r="G85" s="22">
        <v>6</v>
      </c>
      <c r="H85" s="22">
        <v>5</v>
      </c>
      <c r="I85" s="22">
        <v>3</v>
      </c>
      <c r="J85" s="22">
        <v>3</v>
      </c>
      <c r="K85" s="22">
        <v>1</v>
      </c>
      <c r="L85" s="22">
        <v>6</v>
      </c>
      <c r="M85" s="52">
        <v>0</v>
      </c>
      <c r="N85" s="49">
        <v>0.04</v>
      </c>
      <c r="O85" s="49">
        <v>0.02</v>
      </c>
      <c r="P85" s="49">
        <v>0.04</v>
      </c>
      <c r="Q85" s="49">
        <v>7.0000000000000007E-2</v>
      </c>
      <c r="R85" s="49">
        <v>0.05</v>
      </c>
      <c r="S85" s="49">
        <v>0.03</v>
      </c>
      <c r="T85" s="49">
        <v>0.02</v>
      </c>
      <c r="U85" s="49">
        <v>0.01</v>
      </c>
      <c r="V85" s="49">
        <v>0.05</v>
      </c>
    </row>
    <row r="86" spans="1:22" s="28" customFormat="1" ht="14.25" customHeight="1" x14ac:dyDescent="0.2">
      <c r="A86" s="117" t="str">
        <f t="shared" si="5"/>
        <v>Objectionable publication</v>
      </c>
      <c r="B86" s="32" t="s">
        <v>11</v>
      </c>
      <c r="C86" s="22">
        <v>2</v>
      </c>
      <c r="D86" s="22">
        <v>0</v>
      </c>
      <c r="E86" s="22">
        <v>0</v>
      </c>
      <c r="F86" s="22">
        <v>0</v>
      </c>
      <c r="G86" s="22">
        <v>0</v>
      </c>
      <c r="H86" s="22">
        <v>1</v>
      </c>
      <c r="I86" s="22">
        <v>0</v>
      </c>
      <c r="J86" s="22">
        <v>2</v>
      </c>
      <c r="K86" s="22">
        <v>4</v>
      </c>
      <c r="L86" s="22">
        <v>0</v>
      </c>
      <c r="M86" s="52">
        <v>0.06</v>
      </c>
      <c r="N86" s="49">
        <v>0</v>
      </c>
      <c r="O86" s="49">
        <v>0</v>
      </c>
      <c r="P86" s="49">
        <v>0</v>
      </c>
      <c r="Q86" s="49">
        <v>0</v>
      </c>
      <c r="R86" s="49">
        <v>0.01</v>
      </c>
      <c r="S86" s="49">
        <v>0</v>
      </c>
      <c r="T86" s="49">
        <v>0.02</v>
      </c>
      <c r="U86" s="49">
        <v>0.04</v>
      </c>
      <c r="V86" s="49">
        <v>0</v>
      </c>
    </row>
    <row r="87" spans="1:22" s="28" customFormat="1" ht="14.25" customHeight="1" x14ac:dyDescent="0.2">
      <c r="A87" s="118" t="str">
        <f t="shared" si="5"/>
        <v>Objectionable publication</v>
      </c>
      <c r="B87" s="40" t="s">
        <v>0</v>
      </c>
      <c r="C87" s="90">
        <v>36</v>
      </c>
      <c r="D87" s="90">
        <v>72</v>
      </c>
      <c r="E87" s="90">
        <v>86</v>
      </c>
      <c r="F87" s="90">
        <v>77</v>
      </c>
      <c r="G87" s="90">
        <v>91</v>
      </c>
      <c r="H87" s="90">
        <v>106</v>
      </c>
      <c r="I87" s="90">
        <v>96</v>
      </c>
      <c r="J87" s="90">
        <v>128</v>
      </c>
      <c r="K87" s="90">
        <v>113</v>
      </c>
      <c r="L87" s="90">
        <v>126</v>
      </c>
      <c r="M87" s="88">
        <v>1</v>
      </c>
      <c r="N87" s="89">
        <v>1</v>
      </c>
      <c r="O87" s="89">
        <v>1</v>
      </c>
      <c r="P87" s="89">
        <v>1</v>
      </c>
      <c r="Q87" s="89">
        <v>1</v>
      </c>
      <c r="R87" s="89">
        <v>1</v>
      </c>
      <c r="S87" s="89">
        <v>1</v>
      </c>
      <c r="T87" s="89">
        <v>1</v>
      </c>
      <c r="U87" s="89">
        <v>1</v>
      </c>
      <c r="V87" s="89">
        <v>1</v>
      </c>
    </row>
    <row r="88" spans="1:22" s="28" customFormat="1" ht="14.25" customHeight="1" x14ac:dyDescent="0.2">
      <c r="A88" s="117" t="s">
        <v>15</v>
      </c>
      <c r="B88" s="32" t="s">
        <v>80</v>
      </c>
      <c r="C88" s="22">
        <v>1</v>
      </c>
      <c r="D88" s="22">
        <v>1</v>
      </c>
      <c r="E88" s="22">
        <v>2</v>
      </c>
      <c r="F88" s="22">
        <v>0</v>
      </c>
      <c r="G88" s="22">
        <v>0</v>
      </c>
      <c r="H88" s="22">
        <v>1</v>
      </c>
      <c r="I88" s="22">
        <v>0</v>
      </c>
      <c r="J88" s="22">
        <v>2</v>
      </c>
      <c r="K88" s="22">
        <v>0</v>
      </c>
      <c r="L88" s="22">
        <v>1</v>
      </c>
      <c r="M88" s="52">
        <v>7.0000000000000007E-2</v>
      </c>
      <c r="N88" s="49">
        <v>0.06</v>
      </c>
      <c r="O88" s="49">
        <v>0.22</v>
      </c>
      <c r="P88" s="49">
        <v>0</v>
      </c>
      <c r="Q88" s="49">
        <v>0</v>
      </c>
      <c r="R88" s="49">
        <v>7.0000000000000007E-2</v>
      </c>
      <c r="S88" s="49">
        <v>0</v>
      </c>
      <c r="T88" s="49">
        <v>0.13</v>
      </c>
      <c r="U88" s="49">
        <v>0</v>
      </c>
      <c r="V88" s="49">
        <v>0.08</v>
      </c>
    </row>
    <row r="89" spans="1:22" s="28" customFormat="1" ht="14.25" customHeight="1" x14ac:dyDescent="0.2">
      <c r="A89" s="117" t="str">
        <f t="shared" ref="A89:A100" si="6">A88</f>
        <v>Other</v>
      </c>
      <c r="B89" s="32" t="s">
        <v>2</v>
      </c>
      <c r="C89" s="22">
        <v>2</v>
      </c>
      <c r="D89" s="22">
        <v>3</v>
      </c>
      <c r="E89" s="22">
        <v>1</v>
      </c>
      <c r="F89" s="22">
        <v>2</v>
      </c>
      <c r="G89" s="22">
        <v>3</v>
      </c>
      <c r="H89" s="22">
        <v>3</v>
      </c>
      <c r="I89" s="22">
        <v>2</v>
      </c>
      <c r="J89" s="22">
        <v>2</v>
      </c>
      <c r="K89" s="22">
        <v>2</v>
      </c>
      <c r="L89" s="22">
        <v>4</v>
      </c>
      <c r="M89" s="52">
        <v>0.13</v>
      </c>
      <c r="N89" s="49">
        <v>0.18</v>
      </c>
      <c r="O89" s="49">
        <v>0.11</v>
      </c>
      <c r="P89" s="49">
        <v>0.13</v>
      </c>
      <c r="Q89" s="49">
        <v>0.2</v>
      </c>
      <c r="R89" s="49">
        <v>0.21</v>
      </c>
      <c r="S89" s="49">
        <v>0.17</v>
      </c>
      <c r="T89" s="49">
        <v>0.13</v>
      </c>
      <c r="U89" s="49">
        <v>0.1</v>
      </c>
      <c r="V89" s="49">
        <v>0.31</v>
      </c>
    </row>
    <row r="90" spans="1:22" s="28" customFormat="1" ht="14.25" customHeight="1" x14ac:dyDescent="0.2">
      <c r="A90" s="117" t="str">
        <f t="shared" si="6"/>
        <v>Other</v>
      </c>
      <c r="B90" s="32" t="s">
        <v>3</v>
      </c>
      <c r="C90" s="22">
        <v>5</v>
      </c>
      <c r="D90" s="22">
        <v>4</v>
      </c>
      <c r="E90" s="22">
        <v>3</v>
      </c>
      <c r="F90" s="22">
        <v>3</v>
      </c>
      <c r="G90" s="22">
        <v>3</v>
      </c>
      <c r="H90" s="22">
        <v>0</v>
      </c>
      <c r="I90" s="22">
        <v>1</v>
      </c>
      <c r="J90" s="22">
        <v>3</v>
      </c>
      <c r="K90" s="22">
        <v>2</v>
      </c>
      <c r="L90" s="22">
        <v>2</v>
      </c>
      <c r="M90" s="52">
        <v>0.33</v>
      </c>
      <c r="N90" s="49">
        <v>0.24</v>
      </c>
      <c r="O90" s="49">
        <v>0.33</v>
      </c>
      <c r="P90" s="49">
        <v>0.19</v>
      </c>
      <c r="Q90" s="49">
        <v>0.2</v>
      </c>
      <c r="R90" s="49">
        <v>0</v>
      </c>
      <c r="S90" s="49">
        <v>0.08</v>
      </c>
      <c r="T90" s="49">
        <v>0.2</v>
      </c>
      <c r="U90" s="49">
        <v>0.1</v>
      </c>
      <c r="V90" s="49">
        <v>0.15</v>
      </c>
    </row>
    <row r="91" spans="1:22" s="28" customFormat="1" ht="14.25" customHeight="1" x14ac:dyDescent="0.2">
      <c r="A91" s="117" t="str">
        <f t="shared" si="6"/>
        <v>Other</v>
      </c>
      <c r="B91" s="32" t="s">
        <v>4</v>
      </c>
      <c r="C91" s="22">
        <v>1</v>
      </c>
      <c r="D91" s="22">
        <v>3</v>
      </c>
      <c r="E91" s="22">
        <v>0</v>
      </c>
      <c r="F91" s="22">
        <v>1</v>
      </c>
      <c r="G91" s="22">
        <v>2</v>
      </c>
      <c r="H91" s="22">
        <v>2</v>
      </c>
      <c r="I91" s="22">
        <v>1</v>
      </c>
      <c r="J91" s="22">
        <v>0</v>
      </c>
      <c r="K91" s="22">
        <v>7</v>
      </c>
      <c r="L91" s="22">
        <v>2</v>
      </c>
      <c r="M91" s="52">
        <v>7.0000000000000007E-2</v>
      </c>
      <c r="N91" s="49">
        <v>0.18</v>
      </c>
      <c r="O91" s="49">
        <v>0</v>
      </c>
      <c r="P91" s="49">
        <v>0.06</v>
      </c>
      <c r="Q91" s="49">
        <v>0.13</v>
      </c>
      <c r="R91" s="49">
        <v>0.14000000000000001</v>
      </c>
      <c r="S91" s="49">
        <v>0.08</v>
      </c>
      <c r="T91" s="49">
        <v>0</v>
      </c>
      <c r="U91" s="49">
        <v>0.33</v>
      </c>
      <c r="V91" s="49">
        <v>0.15</v>
      </c>
    </row>
    <row r="92" spans="1:22" s="28" customFormat="1" ht="14.25" customHeight="1" x14ac:dyDescent="0.2">
      <c r="A92" s="117" t="str">
        <f t="shared" si="6"/>
        <v>Other</v>
      </c>
      <c r="B92" s="32" t="s">
        <v>5</v>
      </c>
      <c r="C92" s="22">
        <v>0</v>
      </c>
      <c r="D92" s="22">
        <v>0</v>
      </c>
      <c r="E92" s="22">
        <v>0</v>
      </c>
      <c r="F92" s="22">
        <v>4</v>
      </c>
      <c r="G92" s="22">
        <v>4</v>
      </c>
      <c r="H92" s="22">
        <v>1</v>
      </c>
      <c r="I92" s="22">
        <v>1</v>
      </c>
      <c r="J92" s="22">
        <v>3</v>
      </c>
      <c r="K92" s="22">
        <v>3</v>
      </c>
      <c r="L92" s="22">
        <v>2</v>
      </c>
      <c r="M92" s="52">
        <v>0</v>
      </c>
      <c r="N92" s="49">
        <v>0</v>
      </c>
      <c r="O92" s="49">
        <v>0</v>
      </c>
      <c r="P92" s="49">
        <v>0.25</v>
      </c>
      <c r="Q92" s="49">
        <v>0.27</v>
      </c>
      <c r="R92" s="49">
        <v>7.0000000000000007E-2</v>
      </c>
      <c r="S92" s="49">
        <v>0.08</v>
      </c>
      <c r="T92" s="49">
        <v>0.2</v>
      </c>
      <c r="U92" s="49">
        <v>0.14000000000000001</v>
      </c>
      <c r="V92" s="49">
        <v>0.15</v>
      </c>
    </row>
    <row r="93" spans="1:22" s="28" customFormat="1" ht="14.25" customHeight="1" x14ac:dyDescent="0.2">
      <c r="A93" s="117" t="str">
        <f t="shared" si="6"/>
        <v>Other</v>
      </c>
      <c r="B93" s="32" t="s">
        <v>6</v>
      </c>
      <c r="C93" s="22">
        <v>2</v>
      </c>
      <c r="D93" s="22">
        <v>3</v>
      </c>
      <c r="E93" s="22">
        <v>1</v>
      </c>
      <c r="F93" s="22">
        <v>4</v>
      </c>
      <c r="G93" s="22">
        <v>1</v>
      </c>
      <c r="H93" s="22">
        <v>2</v>
      </c>
      <c r="I93" s="22">
        <v>4</v>
      </c>
      <c r="J93" s="22">
        <v>1</v>
      </c>
      <c r="K93" s="22">
        <v>3</v>
      </c>
      <c r="L93" s="22">
        <v>1</v>
      </c>
      <c r="M93" s="52">
        <v>0.13</v>
      </c>
      <c r="N93" s="49">
        <v>0.18</v>
      </c>
      <c r="O93" s="49">
        <v>0.11</v>
      </c>
      <c r="P93" s="49">
        <v>0.25</v>
      </c>
      <c r="Q93" s="49">
        <v>7.0000000000000007E-2</v>
      </c>
      <c r="R93" s="49">
        <v>0.14000000000000001</v>
      </c>
      <c r="S93" s="49">
        <v>0.33</v>
      </c>
      <c r="T93" s="49">
        <v>7.0000000000000007E-2</v>
      </c>
      <c r="U93" s="49">
        <v>0.14000000000000001</v>
      </c>
      <c r="V93" s="49">
        <v>0.08</v>
      </c>
    </row>
    <row r="94" spans="1:22" s="28" customFormat="1" ht="14.25" customHeight="1" x14ac:dyDescent="0.2">
      <c r="A94" s="117" t="str">
        <f t="shared" si="6"/>
        <v>Other</v>
      </c>
      <c r="B94" s="32" t="s">
        <v>7</v>
      </c>
      <c r="C94" s="22">
        <v>0</v>
      </c>
      <c r="D94" s="22">
        <v>1</v>
      </c>
      <c r="E94" s="22">
        <v>0</v>
      </c>
      <c r="F94" s="22">
        <v>1</v>
      </c>
      <c r="G94" s="22">
        <v>0</v>
      </c>
      <c r="H94" s="22">
        <v>2</v>
      </c>
      <c r="I94" s="22">
        <v>0</v>
      </c>
      <c r="J94" s="22">
        <v>1</v>
      </c>
      <c r="K94" s="22">
        <v>2</v>
      </c>
      <c r="L94" s="22">
        <v>1</v>
      </c>
      <c r="M94" s="52">
        <v>0</v>
      </c>
      <c r="N94" s="49">
        <v>0.06</v>
      </c>
      <c r="O94" s="49">
        <v>0</v>
      </c>
      <c r="P94" s="49">
        <v>0.06</v>
      </c>
      <c r="Q94" s="49">
        <v>0</v>
      </c>
      <c r="R94" s="49">
        <v>0.14000000000000001</v>
      </c>
      <c r="S94" s="49">
        <v>0</v>
      </c>
      <c r="T94" s="49">
        <v>7.0000000000000007E-2</v>
      </c>
      <c r="U94" s="49">
        <v>0.1</v>
      </c>
      <c r="V94" s="49">
        <v>0.08</v>
      </c>
    </row>
    <row r="95" spans="1:22" s="28" customFormat="1" ht="14.25" customHeight="1" x14ac:dyDescent="0.2">
      <c r="A95" s="117" t="str">
        <f t="shared" si="6"/>
        <v>Other</v>
      </c>
      <c r="B95" s="32" t="s">
        <v>8</v>
      </c>
      <c r="C95" s="22">
        <v>0</v>
      </c>
      <c r="D95" s="22">
        <v>1</v>
      </c>
      <c r="E95" s="22">
        <v>1</v>
      </c>
      <c r="F95" s="22">
        <v>1</v>
      </c>
      <c r="G95" s="22">
        <v>0</v>
      </c>
      <c r="H95" s="22">
        <v>1</v>
      </c>
      <c r="I95" s="22">
        <v>1</v>
      </c>
      <c r="J95" s="22">
        <v>0</v>
      </c>
      <c r="K95" s="22">
        <v>1</v>
      </c>
      <c r="L95" s="22">
        <v>0</v>
      </c>
      <c r="M95" s="52">
        <v>0</v>
      </c>
      <c r="N95" s="49">
        <v>0.06</v>
      </c>
      <c r="O95" s="49">
        <v>0.11</v>
      </c>
      <c r="P95" s="49">
        <v>0.06</v>
      </c>
      <c r="Q95" s="49">
        <v>0</v>
      </c>
      <c r="R95" s="49">
        <v>7.0000000000000007E-2</v>
      </c>
      <c r="S95" s="49">
        <v>0.08</v>
      </c>
      <c r="T95" s="49">
        <v>0</v>
      </c>
      <c r="U95" s="49">
        <v>0.05</v>
      </c>
      <c r="V95" s="49">
        <v>0</v>
      </c>
    </row>
    <row r="96" spans="1:22" s="28" customFormat="1" ht="14.25" customHeight="1" x14ac:dyDescent="0.2">
      <c r="A96" s="117" t="str">
        <f t="shared" si="6"/>
        <v>Other</v>
      </c>
      <c r="B96" s="32" t="s">
        <v>9</v>
      </c>
      <c r="C96" s="22">
        <v>0</v>
      </c>
      <c r="D96" s="22">
        <v>0</v>
      </c>
      <c r="E96" s="22">
        <v>1</v>
      </c>
      <c r="F96" s="22">
        <v>0</v>
      </c>
      <c r="G96" s="22">
        <v>0</v>
      </c>
      <c r="H96" s="22">
        <v>1</v>
      </c>
      <c r="I96" s="22">
        <v>0</v>
      </c>
      <c r="J96" s="22">
        <v>1</v>
      </c>
      <c r="K96" s="22">
        <v>0</v>
      </c>
      <c r="L96" s="22">
        <v>0</v>
      </c>
      <c r="M96" s="52">
        <v>0</v>
      </c>
      <c r="N96" s="49">
        <v>0</v>
      </c>
      <c r="O96" s="49">
        <v>0.11</v>
      </c>
      <c r="P96" s="49">
        <v>0</v>
      </c>
      <c r="Q96" s="49">
        <v>0</v>
      </c>
      <c r="R96" s="49">
        <v>7.0000000000000007E-2</v>
      </c>
      <c r="S96" s="49">
        <v>0</v>
      </c>
      <c r="T96" s="49">
        <v>7.0000000000000007E-2</v>
      </c>
      <c r="U96" s="49">
        <v>0</v>
      </c>
      <c r="V96" s="49">
        <v>0</v>
      </c>
    </row>
    <row r="97" spans="1:22" s="28" customFormat="1" ht="14.25" customHeight="1" x14ac:dyDescent="0.2">
      <c r="A97" s="117" t="str">
        <f t="shared" si="6"/>
        <v>Other</v>
      </c>
      <c r="B97" s="32" t="s">
        <v>10</v>
      </c>
      <c r="C97" s="22">
        <v>3</v>
      </c>
      <c r="D97" s="22">
        <v>1</v>
      </c>
      <c r="E97" s="22">
        <v>0</v>
      </c>
      <c r="F97" s="22">
        <v>0</v>
      </c>
      <c r="G97" s="22">
        <v>0</v>
      </c>
      <c r="H97" s="22">
        <v>0</v>
      </c>
      <c r="I97" s="22">
        <v>2</v>
      </c>
      <c r="J97" s="22">
        <v>1</v>
      </c>
      <c r="K97" s="22">
        <v>0</v>
      </c>
      <c r="L97" s="22">
        <v>0</v>
      </c>
      <c r="M97" s="52">
        <v>0.2</v>
      </c>
      <c r="N97" s="49">
        <v>0.06</v>
      </c>
      <c r="O97" s="49">
        <v>0</v>
      </c>
      <c r="P97" s="49">
        <v>0</v>
      </c>
      <c r="Q97" s="49">
        <v>0</v>
      </c>
      <c r="R97" s="49">
        <v>0</v>
      </c>
      <c r="S97" s="49">
        <v>0.17</v>
      </c>
      <c r="T97" s="49">
        <v>7.0000000000000007E-2</v>
      </c>
      <c r="U97" s="49">
        <v>0</v>
      </c>
      <c r="V97" s="49">
        <v>0</v>
      </c>
    </row>
    <row r="98" spans="1:22" s="28" customFormat="1" ht="14.25" customHeight="1" x14ac:dyDescent="0.2">
      <c r="A98" s="117" t="str">
        <f t="shared" si="6"/>
        <v>Other</v>
      </c>
      <c r="B98" s="32" t="s">
        <v>81</v>
      </c>
      <c r="C98" s="22">
        <v>1</v>
      </c>
      <c r="D98" s="22">
        <v>0</v>
      </c>
      <c r="E98" s="22">
        <v>0</v>
      </c>
      <c r="F98" s="22">
        <v>0</v>
      </c>
      <c r="G98" s="22">
        <v>2</v>
      </c>
      <c r="H98" s="22">
        <v>1</v>
      </c>
      <c r="I98" s="22">
        <v>0</v>
      </c>
      <c r="J98" s="22">
        <v>1</v>
      </c>
      <c r="K98" s="22">
        <v>1</v>
      </c>
      <c r="L98" s="22">
        <v>0</v>
      </c>
      <c r="M98" s="52">
        <v>7.0000000000000007E-2</v>
      </c>
      <c r="N98" s="49">
        <v>0</v>
      </c>
      <c r="O98" s="49">
        <v>0</v>
      </c>
      <c r="P98" s="49">
        <v>0</v>
      </c>
      <c r="Q98" s="49">
        <v>0.13</v>
      </c>
      <c r="R98" s="49">
        <v>7.0000000000000007E-2</v>
      </c>
      <c r="S98" s="49">
        <v>0</v>
      </c>
      <c r="T98" s="49">
        <v>7.0000000000000007E-2</v>
      </c>
      <c r="U98" s="49">
        <v>0.05</v>
      </c>
      <c r="V98" s="49">
        <v>0</v>
      </c>
    </row>
    <row r="99" spans="1:22" s="28" customFormat="1" ht="14.25" customHeight="1" x14ac:dyDescent="0.2">
      <c r="A99" s="117" t="str">
        <f t="shared" si="6"/>
        <v>Other</v>
      </c>
      <c r="B99" s="32" t="s">
        <v>11</v>
      </c>
      <c r="C99" s="22">
        <v>0</v>
      </c>
      <c r="D99" s="22">
        <v>0</v>
      </c>
      <c r="E99" s="22">
        <v>0</v>
      </c>
      <c r="F99" s="22">
        <v>0</v>
      </c>
      <c r="G99" s="22">
        <v>0</v>
      </c>
      <c r="H99" s="22">
        <v>0</v>
      </c>
      <c r="I99" s="22">
        <v>0</v>
      </c>
      <c r="J99" s="22">
        <v>0</v>
      </c>
      <c r="K99" s="22">
        <v>0</v>
      </c>
      <c r="L99" s="22">
        <v>0</v>
      </c>
      <c r="M99" s="52">
        <v>0</v>
      </c>
      <c r="N99" s="49">
        <v>0</v>
      </c>
      <c r="O99" s="49">
        <v>0</v>
      </c>
      <c r="P99" s="49">
        <v>0</v>
      </c>
      <c r="Q99" s="49">
        <v>0</v>
      </c>
      <c r="R99" s="49">
        <v>0</v>
      </c>
      <c r="S99" s="49">
        <v>0</v>
      </c>
      <c r="T99" s="49">
        <v>0</v>
      </c>
      <c r="U99" s="49">
        <v>0</v>
      </c>
      <c r="V99" s="49">
        <v>0</v>
      </c>
    </row>
    <row r="100" spans="1:22" s="28" customFormat="1" ht="14.25" customHeight="1" x14ac:dyDescent="0.2">
      <c r="A100" s="118" t="str">
        <f t="shared" si="6"/>
        <v>Other</v>
      </c>
      <c r="B100" s="40" t="s">
        <v>0</v>
      </c>
      <c r="C100" s="90">
        <v>15</v>
      </c>
      <c r="D100" s="90">
        <v>17</v>
      </c>
      <c r="E100" s="90">
        <v>9</v>
      </c>
      <c r="F100" s="90">
        <v>16</v>
      </c>
      <c r="G100" s="90">
        <v>15</v>
      </c>
      <c r="H100" s="90">
        <v>14</v>
      </c>
      <c r="I100" s="90">
        <v>12</v>
      </c>
      <c r="J100" s="90">
        <v>15</v>
      </c>
      <c r="K100" s="90">
        <v>21</v>
      </c>
      <c r="L100" s="90">
        <v>13</v>
      </c>
      <c r="M100" s="88">
        <v>1</v>
      </c>
      <c r="N100" s="89">
        <v>1</v>
      </c>
      <c r="O100" s="89">
        <v>1</v>
      </c>
      <c r="P100" s="89">
        <v>1</v>
      </c>
      <c r="Q100" s="89">
        <v>1</v>
      </c>
      <c r="R100" s="89">
        <v>1</v>
      </c>
      <c r="S100" s="89">
        <v>1</v>
      </c>
      <c r="T100" s="89">
        <v>1</v>
      </c>
      <c r="U100" s="89">
        <v>1</v>
      </c>
      <c r="V100" s="89">
        <v>1</v>
      </c>
    </row>
  </sheetData>
  <autoFilter ref="A9:A100" xr:uid="{00000000-0009-0000-0000-00000E000000}"/>
  <mergeCells count="17">
    <mergeCell ref="C8:L8"/>
    <mergeCell ref="M8:V8"/>
    <mergeCell ref="A1:V1"/>
    <mergeCell ref="A4:V4"/>
    <mergeCell ref="A5:V5"/>
    <mergeCell ref="A6:V6"/>
    <mergeCell ref="A8:B8"/>
    <mergeCell ref="A2:V2"/>
    <mergeCell ref="A3:V3"/>
    <mergeCell ref="A7:V7"/>
    <mergeCell ref="A10:A22"/>
    <mergeCell ref="A23:A35"/>
    <mergeCell ref="A75:A87"/>
    <mergeCell ref="A88:A100"/>
    <mergeCell ref="A36:A48"/>
    <mergeCell ref="A49:A61"/>
    <mergeCell ref="A62:A74"/>
  </mergeCells>
  <hyperlinks>
    <hyperlink ref="A6:G6" location="Contents!A1" display="Back to Contents page" xr:uid="{E09AADC9-7ADE-4092-8609-E256A37AE6AA}"/>
    <hyperlink ref="A5:G5" location="'Definitions and data notes'!A1" display="For more information on how to interpret these figures, please read the Definitions and data notes." xr:uid="{A8E9B1B6-6AEB-4517-B687-D2E01E0B71FF}"/>
  </hyperlinks>
  <pageMargins left="0.7" right="0.7" top="0.75" bottom="0.75" header="0.3" footer="0.3"/>
  <pageSetup paperSize="8" scale="7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EA07-A80B-4243-9F2A-542A27CE4773}">
  <sheetPr codeName="Sheet23">
    <tabColor theme="6" tint="0.79998168889431442"/>
    <pageSetUpPr fitToPage="1"/>
  </sheetPr>
  <dimension ref="A1:W52"/>
  <sheetViews>
    <sheetView zoomScaleNormal="100" workbookViewId="0">
      <pane ySplit="8" topLeftCell="A9" activePane="bottomLeft" state="frozen"/>
      <selection pane="bottomLeft" sqref="A1:W1"/>
    </sheetView>
  </sheetViews>
  <sheetFormatPr defaultColWidth="9" defaultRowHeight="14.25" x14ac:dyDescent="0.2"/>
  <cols>
    <col min="1" max="2" width="15.625" style="28" customWidth="1"/>
    <col min="3" max="3" width="20.625" style="28" customWidth="1"/>
    <col min="4" max="23" width="8.125" style="28" customWidth="1"/>
    <col min="24" max="16384" width="9" style="28"/>
  </cols>
  <sheetData>
    <row r="1" spans="1:23" ht="15" x14ac:dyDescent="0.2">
      <c r="A1" s="99" t="s">
        <v>256</v>
      </c>
      <c r="B1" s="99"/>
      <c r="C1" s="99"/>
      <c r="D1" s="99"/>
      <c r="E1" s="99"/>
      <c r="F1" s="99"/>
      <c r="G1" s="99"/>
      <c r="H1" s="99"/>
      <c r="I1" s="99"/>
      <c r="J1" s="99"/>
      <c r="K1" s="99"/>
      <c r="L1" s="99"/>
      <c r="M1" s="99"/>
      <c r="N1" s="99"/>
      <c r="O1" s="99"/>
      <c r="P1" s="99"/>
      <c r="Q1" s="99"/>
      <c r="R1" s="99"/>
      <c r="S1" s="99"/>
      <c r="T1" s="99"/>
      <c r="U1" s="99"/>
      <c r="V1" s="99"/>
      <c r="W1" s="99"/>
    </row>
    <row r="2" spans="1:23" ht="25.5" customHeight="1" x14ac:dyDescent="0.2">
      <c r="A2" s="100" t="s">
        <v>280</v>
      </c>
      <c r="B2" s="100"/>
      <c r="C2" s="100"/>
      <c r="D2" s="100"/>
      <c r="E2" s="100"/>
      <c r="F2" s="100"/>
      <c r="G2" s="100"/>
      <c r="H2" s="100"/>
      <c r="I2" s="100"/>
      <c r="J2" s="100"/>
      <c r="K2" s="100"/>
      <c r="L2" s="100"/>
      <c r="M2" s="100"/>
      <c r="N2" s="100"/>
      <c r="O2" s="100"/>
      <c r="P2" s="100"/>
      <c r="Q2" s="100"/>
      <c r="R2" s="100"/>
      <c r="S2" s="100"/>
      <c r="T2" s="100"/>
      <c r="U2" s="100"/>
      <c r="V2" s="100"/>
      <c r="W2" s="100"/>
    </row>
    <row r="3" spans="1:23" x14ac:dyDescent="0.2">
      <c r="A3" s="100" t="s">
        <v>226</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c r="W4" s="111"/>
    </row>
    <row r="5" spans="1:23"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c r="W5" s="111"/>
    </row>
    <row r="6" spans="1:23" x14ac:dyDescent="0.2">
      <c r="A6" s="100" t="s">
        <v>313</v>
      </c>
      <c r="B6" s="100"/>
      <c r="C6" s="100"/>
      <c r="D6" s="100"/>
      <c r="E6" s="100"/>
      <c r="F6" s="100"/>
      <c r="G6" s="100"/>
      <c r="H6" s="100"/>
      <c r="I6" s="100"/>
      <c r="J6" s="100"/>
      <c r="K6" s="100"/>
      <c r="L6" s="100"/>
      <c r="M6" s="100"/>
      <c r="N6" s="100"/>
      <c r="O6" s="100"/>
      <c r="P6" s="100"/>
      <c r="Q6" s="100"/>
      <c r="R6" s="100"/>
      <c r="S6" s="100"/>
      <c r="T6" s="100"/>
      <c r="U6" s="100"/>
      <c r="V6" s="100"/>
      <c r="W6" s="100"/>
    </row>
    <row r="7" spans="1:23" x14ac:dyDescent="0.2">
      <c r="A7" s="115" t="s">
        <v>184</v>
      </c>
      <c r="B7" s="115"/>
      <c r="C7" s="48"/>
      <c r="D7" s="109" t="s">
        <v>141</v>
      </c>
      <c r="E7" s="109"/>
      <c r="F7" s="109"/>
      <c r="G7" s="109"/>
      <c r="H7" s="109"/>
      <c r="I7" s="109"/>
      <c r="J7" s="109"/>
      <c r="K7" s="109"/>
      <c r="L7" s="109"/>
      <c r="M7" s="109"/>
      <c r="N7" s="110" t="s">
        <v>139</v>
      </c>
      <c r="O7" s="109"/>
      <c r="P7" s="109"/>
      <c r="Q7" s="109"/>
      <c r="R7" s="109"/>
      <c r="S7" s="109"/>
      <c r="T7" s="109"/>
      <c r="U7" s="109"/>
      <c r="V7" s="109"/>
      <c r="W7" s="109"/>
    </row>
    <row r="8" spans="1:23" s="46" customFormat="1" ht="14.25" customHeight="1" x14ac:dyDescent="0.2">
      <c r="A8" s="128" t="s">
        <v>127</v>
      </c>
      <c r="B8" s="128"/>
      <c r="C8" s="18" t="s">
        <v>87</v>
      </c>
      <c r="D8" s="1">
        <v>2014</v>
      </c>
      <c r="E8" s="1">
        <v>2015</v>
      </c>
      <c r="F8" s="1">
        <v>2016</v>
      </c>
      <c r="G8" s="1">
        <v>2017</v>
      </c>
      <c r="H8" s="1">
        <v>2018</v>
      </c>
      <c r="I8" s="1">
        <v>2019</v>
      </c>
      <c r="J8" s="1">
        <v>2020</v>
      </c>
      <c r="K8" s="1">
        <v>2021</v>
      </c>
      <c r="L8" s="1">
        <v>2022</v>
      </c>
      <c r="M8" s="1">
        <v>2023</v>
      </c>
      <c r="N8" s="51">
        <v>2014</v>
      </c>
      <c r="O8" s="1">
        <v>2015</v>
      </c>
      <c r="P8" s="1">
        <v>2016</v>
      </c>
      <c r="Q8" s="1">
        <v>2017</v>
      </c>
      <c r="R8" s="1">
        <v>2018</v>
      </c>
      <c r="S8" s="1">
        <v>2019</v>
      </c>
      <c r="T8" s="1">
        <v>2020</v>
      </c>
      <c r="U8" s="1">
        <v>2021</v>
      </c>
      <c r="V8" s="1">
        <v>2022</v>
      </c>
      <c r="W8" s="1">
        <v>2023</v>
      </c>
    </row>
    <row r="9" spans="1:23" x14ac:dyDescent="0.2">
      <c r="A9" s="117" t="s">
        <v>123</v>
      </c>
      <c r="B9" s="117" t="s">
        <v>128</v>
      </c>
      <c r="C9" s="32" t="s">
        <v>88</v>
      </c>
      <c r="D9" s="22">
        <v>121</v>
      </c>
      <c r="E9" s="22">
        <v>110</v>
      </c>
      <c r="F9" s="22">
        <v>108</v>
      </c>
      <c r="G9" s="22">
        <v>117</v>
      </c>
      <c r="H9" s="22">
        <v>124</v>
      </c>
      <c r="I9" s="22">
        <v>88</v>
      </c>
      <c r="J9" s="22">
        <v>83</v>
      </c>
      <c r="K9" s="22">
        <v>114</v>
      </c>
      <c r="L9" s="22">
        <v>133</v>
      </c>
      <c r="M9" s="22">
        <v>153</v>
      </c>
      <c r="N9" s="52">
        <v>0.99</v>
      </c>
      <c r="O9" s="49">
        <v>0.95</v>
      </c>
      <c r="P9" s="49">
        <v>0.96</v>
      </c>
      <c r="Q9" s="49">
        <v>0.98</v>
      </c>
      <c r="R9" s="49">
        <v>0.98</v>
      </c>
      <c r="S9" s="49">
        <v>0.91</v>
      </c>
      <c r="T9" s="49">
        <v>0.97</v>
      </c>
      <c r="U9" s="49">
        <v>0.91</v>
      </c>
      <c r="V9" s="49">
        <v>0.92</v>
      </c>
      <c r="W9" s="49">
        <v>0.92</v>
      </c>
    </row>
    <row r="10" spans="1:23" x14ac:dyDescent="0.2">
      <c r="A10" s="117" t="str">
        <f t="shared" ref="A10:A20" si="0">A9</f>
        <v>Sexual violation</v>
      </c>
      <c r="B10" s="117" t="str">
        <f t="shared" ref="B10:B14" si="1">B9</f>
        <v>Rape</v>
      </c>
      <c r="C10" s="32" t="s">
        <v>112</v>
      </c>
      <c r="D10" s="22">
        <v>0</v>
      </c>
      <c r="E10" s="22">
        <v>5</v>
      </c>
      <c r="F10" s="22">
        <v>2</v>
      </c>
      <c r="G10" s="22">
        <v>2</v>
      </c>
      <c r="H10" s="22">
        <v>2</v>
      </c>
      <c r="I10" s="22">
        <v>6</v>
      </c>
      <c r="J10" s="22">
        <v>2</v>
      </c>
      <c r="K10" s="22">
        <v>11</v>
      </c>
      <c r="L10" s="22">
        <v>10</v>
      </c>
      <c r="M10" s="22">
        <v>14</v>
      </c>
      <c r="N10" s="52">
        <v>0</v>
      </c>
      <c r="O10" s="49">
        <v>0.04</v>
      </c>
      <c r="P10" s="49">
        <v>0.02</v>
      </c>
      <c r="Q10" s="49">
        <v>0.02</v>
      </c>
      <c r="R10" s="49">
        <v>0.02</v>
      </c>
      <c r="S10" s="49">
        <v>0.06</v>
      </c>
      <c r="T10" s="49">
        <v>0.02</v>
      </c>
      <c r="U10" s="49">
        <v>0.09</v>
      </c>
      <c r="V10" s="49">
        <v>7.0000000000000007E-2</v>
      </c>
      <c r="W10" s="49">
        <v>0.08</v>
      </c>
    </row>
    <row r="11" spans="1:23" x14ac:dyDescent="0.2">
      <c r="A11" s="117" t="str">
        <f t="shared" si="0"/>
        <v>Sexual violation</v>
      </c>
      <c r="B11" s="117" t="str">
        <f t="shared" si="1"/>
        <v>Rape</v>
      </c>
      <c r="C11" s="32" t="s">
        <v>113</v>
      </c>
      <c r="D11" s="22">
        <v>0</v>
      </c>
      <c r="E11" s="22">
        <v>0</v>
      </c>
      <c r="F11" s="22">
        <v>1</v>
      </c>
      <c r="G11" s="22">
        <v>0</v>
      </c>
      <c r="H11" s="22">
        <v>0</v>
      </c>
      <c r="I11" s="22">
        <v>0</v>
      </c>
      <c r="J11" s="22">
        <v>0</v>
      </c>
      <c r="K11" s="22">
        <v>0</v>
      </c>
      <c r="L11" s="22">
        <v>1</v>
      </c>
      <c r="M11" s="22">
        <v>0</v>
      </c>
      <c r="N11" s="52">
        <v>0</v>
      </c>
      <c r="O11" s="49">
        <v>0</v>
      </c>
      <c r="P11" s="49">
        <v>0.01</v>
      </c>
      <c r="Q11" s="49">
        <v>0</v>
      </c>
      <c r="R11" s="49">
        <v>0</v>
      </c>
      <c r="S11" s="49">
        <v>0</v>
      </c>
      <c r="T11" s="49">
        <v>0</v>
      </c>
      <c r="U11" s="49">
        <v>0</v>
      </c>
      <c r="V11" s="49">
        <v>0.01</v>
      </c>
      <c r="W11" s="49">
        <v>0</v>
      </c>
    </row>
    <row r="12" spans="1:23" x14ac:dyDescent="0.2">
      <c r="A12" s="117" t="str">
        <f t="shared" si="0"/>
        <v>Sexual violation</v>
      </c>
      <c r="B12" s="117" t="str">
        <f t="shared" si="1"/>
        <v>Rape</v>
      </c>
      <c r="C12" s="32" t="s">
        <v>114</v>
      </c>
      <c r="D12" s="22">
        <v>0</v>
      </c>
      <c r="E12" s="22">
        <v>0</v>
      </c>
      <c r="F12" s="22">
        <v>0</v>
      </c>
      <c r="G12" s="22">
        <v>0</v>
      </c>
      <c r="H12" s="22">
        <v>0</v>
      </c>
      <c r="I12" s="22">
        <v>2</v>
      </c>
      <c r="J12" s="22">
        <v>0</v>
      </c>
      <c r="K12" s="22">
        <v>0</v>
      </c>
      <c r="L12" s="22">
        <v>0</v>
      </c>
      <c r="M12" s="22">
        <v>0</v>
      </c>
      <c r="N12" s="52">
        <v>0</v>
      </c>
      <c r="O12" s="49">
        <v>0</v>
      </c>
      <c r="P12" s="49">
        <v>0</v>
      </c>
      <c r="Q12" s="49">
        <v>0</v>
      </c>
      <c r="R12" s="49">
        <v>0</v>
      </c>
      <c r="S12" s="49">
        <v>0.02</v>
      </c>
      <c r="T12" s="49">
        <v>0</v>
      </c>
      <c r="U12" s="49">
        <v>0</v>
      </c>
      <c r="V12" s="49">
        <v>0</v>
      </c>
      <c r="W12" s="49">
        <v>0</v>
      </c>
    </row>
    <row r="13" spans="1:23" x14ac:dyDescent="0.2">
      <c r="A13" s="117" t="str">
        <f t="shared" si="0"/>
        <v>Sexual violation</v>
      </c>
      <c r="B13" s="117" t="str">
        <f t="shared" si="1"/>
        <v>Rape</v>
      </c>
      <c r="C13" s="32" t="s">
        <v>89</v>
      </c>
      <c r="D13" s="22">
        <v>0</v>
      </c>
      <c r="E13" s="22">
        <v>0</v>
      </c>
      <c r="F13" s="22">
        <v>0</v>
      </c>
      <c r="G13" s="22">
        <v>0</v>
      </c>
      <c r="H13" s="22">
        <v>0</v>
      </c>
      <c r="I13" s="22">
        <v>0</v>
      </c>
      <c r="J13" s="22">
        <v>0</v>
      </c>
      <c r="K13" s="22">
        <v>0</v>
      </c>
      <c r="L13" s="22">
        <v>0</v>
      </c>
      <c r="M13" s="22">
        <v>0</v>
      </c>
      <c r="N13" s="52">
        <v>0</v>
      </c>
      <c r="O13" s="49">
        <v>0</v>
      </c>
      <c r="P13" s="49">
        <v>0</v>
      </c>
      <c r="Q13" s="49">
        <v>0</v>
      </c>
      <c r="R13" s="49">
        <v>0</v>
      </c>
      <c r="S13" s="49">
        <v>0</v>
      </c>
      <c r="T13" s="49">
        <v>0</v>
      </c>
      <c r="U13" s="49">
        <v>0</v>
      </c>
      <c r="V13" s="49">
        <v>0</v>
      </c>
      <c r="W13" s="49">
        <v>0</v>
      </c>
    </row>
    <row r="14" spans="1:23" x14ac:dyDescent="0.2">
      <c r="A14" s="117" t="str">
        <f t="shared" si="0"/>
        <v>Sexual violation</v>
      </c>
      <c r="B14" s="117" t="str">
        <f t="shared" si="1"/>
        <v>Rape</v>
      </c>
      <c r="C14" s="32" t="s">
        <v>90</v>
      </c>
      <c r="D14" s="22">
        <v>0</v>
      </c>
      <c r="E14" s="22">
        <v>0</v>
      </c>
      <c r="F14" s="22">
        <v>0</v>
      </c>
      <c r="G14" s="22">
        <v>0</v>
      </c>
      <c r="H14" s="22">
        <v>0</v>
      </c>
      <c r="I14" s="22">
        <v>0</v>
      </c>
      <c r="J14" s="22">
        <v>0</v>
      </c>
      <c r="K14" s="22">
        <v>0</v>
      </c>
      <c r="L14" s="22">
        <v>0</v>
      </c>
      <c r="M14" s="22">
        <v>0</v>
      </c>
      <c r="N14" s="52">
        <v>0</v>
      </c>
      <c r="O14" s="49">
        <v>0</v>
      </c>
      <c r="P14" s="49">
        <v>0</v>
      </c>
      <c r="Q14" s="49">
        <v>0</v>
      </c>
      <c r="R14" s="49">
        <v>0</v>
      </c>
      <c r="S14" s="49">
        <v>0</v>
      </c>
      <c r="T14" s="49">
        <v>0</v>
      </c>
      <c r="U14" s="49">
        <v>0</v>
      </c>
      <c r="V14" s="49">
        <v>0</v>
      </c>
      <c r="W14" s="49">
        <v>0</v>
      </c>
    </row>
    <row r="15" spans="1:23" x14ac:dyDescent="0.2">
      <c r="A15" s="117" t="str">
        <f t="shared" si="0"/>
        <v>Sexual violation</v>
      </c>
      <c r="B15" s="117" t="str">
        <f t="shared" ref="B15:B19" si="2">B14</f>
        <v>Rape</v>
      </c>
      <c r="C15" s="32" t="s">
        <v>91</v>
      </c>
      <c r="D15" s="22">
        <v>0</v>
      </c>
      <c r="E15" s="22">
        <v>0</v>
      </c>
      <c r="F15" s="22">
        <v>0</v>
      </c>
      <c r="G15" s="22">
        <v>0</v>
      </c>
      <c r="H15" s="22">
        <v>0</v>
      </c>
      <c r="I15" s="22">
        <v>0</v>
      </c>
      <c r="J15" s="22">
        <v>0</v>
      </c>
      <c r="K15" s="22">
        <v>0</v>
      </c>
      <c r="L15" s="22">
        <v>0</v>
      </c>
      <c r="M15" s="22">
        <v>0</v>
      </c>
      <c r="N15" s="52">
        <v>0</v>
      </c>
      <c r="O15" s="49">
        <v>0</v>
      </c>
      <c r="P15" s="49">
        <v>0</v>
      </c>
      <c r="Q15" s="49">
        <v>0</v>
      </c>
      <c r="R15" s="49">
        <v>0</v>
      </c>
      <c r="S15" s="49">
        <v>0</v>
      </c>
      <c r="T15" s="49">
        <v>0</v>
      </c>
      <c r="U15" s="49">
        <v>0</v>
      </c>
      <c r="V15" s="49">
        <v>0</v>
      </c>
      <c r="W15" s="49">
        <v>0</v>
      </c>
    </row>
    <row r="16" spans="1:23" x14ac:dyDescent="0.2">
      <c r="A16" s="117" t="str">
        <f t="shared" si="0"/>
        <v>Sexual violation</v>
      </c>
      <c r="B16" s="117" t="str">
        <f t="shared" si="2"/>
        <v>Rape</v>
      </c>
      <c r="C16" s="32" t="s">
        <v>92</v>
      </c>
      <c r="D16" s="22">
        <v>0</v>
      </c>
      <c r="E16" s="22">
        <v>0</v>
      </c>
      <c r="F16" s="22">
        <v>0</v>
      </c>
      <c r="G16" s="22">
        <v>0</v>
      </c>
      <c r="H16" s="22">
        <v>0</v>
      </c>
      <c r="I16" s="22">
        <v>0</v>
      </c>
      <c r="J16" s="22">
        <v>0</v>
      </c>
      <c r="K16" s="22">
        <v>0</v>
      </c>
      <c r="L16" s="22">
        <v>0</v>
      </c>
      <c r="M16" s="22">
        <v>0</v>
      </c>
      <c r="N16" s="52">
        <v>0</v>
      </c>
      <c r="O16" s="49">
        <v>0</v>
      </c>
      <c r="P16" s="49">
        <v>0</v>
      </c>
      <c r="Q16" s="49">
        <v>0</v>
      </c>
      <c r="R16" s="49">
        <v>0</v>
      </c>
      <c r="S16" s="49">
        <v>0</v>
      </c>
      <c r="T16" s="49">
        <v>0</v>
      </c>
      <c r="U16" s="49">
        <v>0</v>
      </c>
      <c r="V16" s="49">
        <v>0</v>
      </c>
      <c r="W16" s="49">
        <v>0</v>
      </c>
    </row>
    <row r="17" spans="1:23" x14ac:dyDescent="0.2">
      <c r="A17" s="117" t="str">
        <f t="shared" si="0"/>
        <v>Sexual violation</v>
      </c>
      <c r="B17" s="117" t="str">
        <f t="shared" si="2"/>
        <v>Rape</v>
      </c>
      <c r="C17" s="32" t="s">
        <v>15</v>
      </c>
      <c r="D17" s="22">
        <v>1</v>
      </c>
      <c r="E17" s="22">
        <v>0</v>
      </c>
      <c r="F17" s="22">
        <v>2</v>
      </c>
      <c r="G17" s="22">
        <v>0</v>
      </c>
      <c r="H17" s="22">
        <v>0</v>
      </c>
      <c r="I17" s="22">
        <v>1</v>
      </c>
      <c r="J17" s="22">
        <v>1</v>
      </c>
      <c r="K17" s="22">
        <v>0</v>
      </c>
      <c r="L17" s="22">
        <v>0</v>
      </c>
      <c r="M17" s="22">
        <v>0</v>
      </c>
      <c r="N17" s="52">
        <v>0.01</v>
      </c>
      <c r="O17" s="49">
        <v>0</v>
      </c>
      <c r="P17" s="49">
        <v>0.02</v>
      </c>
      <c r="Q17" s="49">
        <v>0</v>
      </c>
      <c r="R17" s="49">
        <v>0</v>
      </c>
      <c r="S17" s="49">
        <v>0.01</v>
      </c>
      <c r="T17" s="49">
        <v>0.01</v>
      </c>
      <c r="U17" s="49">
        <v>0</v>
      </c>
      <c r="V17" s="49">
        <v>0</v>
      </c>
      <c r="W17" s="49">
        <v>0</v>
      </c>
    </row>
    <row r="18" spans="1:23" x14ac:dyDescent="0.2">
      <c r="A18" s="117" t="str">
        <f t="shared" si="0"/>
        <v>Sexual violation</v>
      </c>
      <c r="B18" s="117" t="str">
        <f t="shared" si="2"/>
        <v>Rape</v>
      </c>
      <c r="C18" s="32" t="s">
        <v>93</v>
      </c>
      <c r="D18" s="22">
        <v>0</v>
      </c>
      <c r="E18" s="22">
        <v>1</v>
      </c>
      <c r="F18" s="22">
        <v>0</v>
      </c>
      <c r="G18" s="22">
        <v>0</v>
      </c>
      <c r="H18" s="22">
        <v>0</v>
      </c>
      <c r="I18" s="22">
        <v>0</v>
      </c>
      <c r="J18" s="22">
        <v>0</v>
      </c>
      <c r="K18" s="22">
        <v>0</v>
      </c>
      <c r="L18" s="22">
        <v>0</v>
      </c>
      <c r="M18" s="22">
        <v>0</v>
      </c>
      <c r="N18" s="52">
        <v>0</v>
      </c>
      <c r="O18" s="49">
        <v>0.01</v>
      </c>
      <c r="P18" s="49">
        <v>0</v>
      </c>
      <c r="Q18" s="49">
        <v>0</v>
      </c>
      <c r="R18" s="49">
        <v>0</v>
      </c>
      <c r="S18" s="49">
        <v>0</v>
      </c>
      <c r="T18" s="49">
        <v>0</v>
      </c>
      <c r="U18" s="49">
        <v>0</v>
      </c>
      <c r="V18" s="49">
        <v>0</v>
      </c>
      <c r="W18" s="49">
        <v>0</v>
      </c>
    </row>
    <row r="19" spans="1:23" x14ac:dyDescent="0.2">
      <c r="A19" s="117" t="str">
        <f t="shared" si="0"/>
        <v>Sexual violation</v>
      </c>
      <c r="B19" s="118" t="str">
        <f t="shared" si="2"/>
        <v>Rape</v>
      </c>
      <c r="C19" s="69" t="s">
        <v>0</v>
      </c>
      <c r="D19" s="90">
        <v>122</v>
      </c>
      <c r="E19" s="90">
        <v>116</v>
      </c>
      <c r="F19" s="90">
        <v>113</v>
      </c>
      <c r="G19" s="90">
        <v>119</v>
      </c>
      <c r="H19" s="90">
        <v>126</v>
      </c>
      <c r="I19" s="90">
        <v>97</v>
      </c>
      <c r="J19" s="90">
        <v>86</v>
      </c>
      <c r="K19" s="90">
        <v>125</v>
      </c>
      <c r="L19" s="90">
        <v>144</v>
      </c>
      <c r="M19" s="90">
        <v>167</v>
      </c>
      <c r="N19" s="88">
        <v>1</v>
      </c>
      <c r="O19" s="89">
        <v>1</v>
      </c>
      <c r="P19" s="89">
        <v>1</v>
      </c>
      <c r="Q19" s="89">
        <v>1</v>
      </c>
      <c r="R19" s="89">
        <v>1</v>
      </c>
      <c r="S19" s="89">
        <v>1</v>
      </c>
      <c r="T19" s="89">
        <v>1</v>
      </c>
      <c r="U19" s="89">
        <v>1</v>
      </c>
      <c r="V19" s="89">
        <v>1</v>
      </c>
      <c r="W19" s="89">
        <v>1</v>
      </c>
    </row>
    <row r="20" spans="1:23" x14ac:dyDescent="0.2">
      <c r="A20" s="117" t="str">
        <f t="shared" si="0"/>
        <v>Sexual violation</v>
      </c>
      <c r="B20" s="117" t="s">
        <v>129</v>
      </c>
      <c r="C20" s="32" t="s">
        <v>88</v>
      </c>
      <c r="D20" s="22">
        <v>196</v>
      </c>
      <c r="E20" s="22">
        <v>155</v>
      </c>
      <c r="F20" s="22">
        <v>166</v>
      </c>
      <c r="G20" s="22">
        <v>222</v>
      </c>
      <c r="H20" s="22">
        <v>175</v>
      </c>
      <c r="I20" s="22">
        <v>174</v>
      </c>
      <c r="J20" s="22">
        <v>148</v>
      </c>
      <c r="K20" s="22">
        <v>179</v>
      </c>
      <c r="L20" s="22">
        <v>213</v>
      </c>
      <c r="M20" s="22">
        <v>251</v>
      </c>
      <c r="N20" s="52">
        <v>0.95</v>
      </c>
      <c r="O20" s="49">
        <v>0.9</v>
      </c>
      <c r="P20" s="49">
        <v>0.93</v>
      </c>
      <c r="Q20" s="49">
        <v>0.92</v>
      </c>
      <c r="R20" s="49">
        <v>0.89</v>
      </c>
      <c r="S20" s="49">
        <v>0.86</v>
      </c>
      <c r="T20" s="49">
        <v>0.85</v>
      </c>
      <c r="U20" s="49">
        <v>0.84</v>
      </c>
      <c r="V20" s="49">
        <v>0.81</v>
      </c>
      <c r="W20" s="49">
        <v>0.87</v>
      </c>
    </row>
    <row r="21" spans="1:23" x14ac:dyDescent="0.2">
      <c r="A21" s="117" t="str">
        <f t="shared" ref="A21:A30" si="3">A20</f>
        <v>Sexual violation</v>
      </c>
      <c r="B21" s="117" t="str">
        <f t="shared" ref="B21:B30" si="4">B20</f>
        <v>Unlawful sexual connection</v>
      </c>
      <c r="C21" s="32" t="s">
        <v>112</v>
      </c>
      <c r="D21" s="22">
        <v>9</v>
      </c>
      <c r="E21" s="22">
        <v>12</v>
      </c>
      <c r="F21" s="22">
        <v>11</v>
      </c>
      <c r="G21" s="22">
        <v>17</v>
      </c>
      <c r="H21" s="22">
        <v>18</v>
      </c>
      <c r="I21" s="22">
        <v>21</v>
      </c>
      <c r="J21" s="22">
        <v>22</v>
      </c>
      <c r="K21" s="22">
        <v>25</v>
      </c>
      <c r="L21" s="22">
        <v>43</v>
      </c>
      <c r="M21" s="22">
        <v>33</v>
      </c>
      <c r="N21" s="52">
        <v>0.04</v>
      </c>
      <c r="O21" s="49">
        <v>7.0000000000000007E-2</v>
      </c>
      <c r="P21" s="49">
        <v>0.06</v>
      </c>
      <c r="Q21" s="49">
        <v>7.0000000000000007E-2</v>
      </c>
      <c r="R21" s="49">
        <v>0.09</v>
      </c>
      <c r="S21" s="49">
        <v>0.1</v>
      </c>
      <c r="T21" s="49">
        <v>0.13</v>
      </c>
      <c r="U21" s="49">
        <v>0.12</v>
      </c>
      <c r="V21" s="49">
        <v>0.16</v>
      </c>
      <c r="W21" s="49">
        <v>0.11</v>
      </c>
    </row>
    <row r="22" spans="1:23" x14ac:dyDescent="0.2">
      <c r="A22" s="117" t="str">
        <f t="shared" si="3"/>
        <v>Sexual violation</v>
      </c>
      <c r="B22" s="117" t="str">
        <f t="shared" si="4"/>
        <v>Unlawful sexual connection</v>
      </c>
      <c r="C22" s="32" t="s">
        <v>113</v>
      </c>
      <c r="D22" s="22">
        <v>1</v>
      </c>
      <c r="E22" s="22">
        <v>2</v>
      </c>
      <c r="F22" s="22">
        <v>0</v>
      </c>
      <c r="G22" s="22">
        <v>0</v>
      </c>
      <c r="H22" s="22">
        <v>0</v>
      </c>
      <c r="I22" s="22">
        <v>3</v>
      </c>
      <c r="J22" s="22">
        <v>4</v>
      </c>
      <c r="K22" s="22">
        <v>6</v>
      </c>
      <c r="L22" s="22">
        <v>1</v>
      </c>
      <c r="M22" s="22">
        <v>5</v>
      </c>
      <c r="N22" s="52" t="s">
        <v>200</v>
      </c>
      <c r="O22" s="49">
        <v>0.01</v>
      </c>
      <c r="P22" s="49">
        <v>0</v>
      </c>
      <c r="Q22" s="49">
        <v>0</v>
      </c>
      <c r="R22" s="49">
        <v>0</v>
      </c>
      <c r="S22" s="49">
        <v>0.01</v>
      </c>
      <c r="T22" s="49">
        <v>0.02</v>
      </c>
      <c r="U22" s="49">
        <v>0.03</v>
      </c>
      <c r="V22" s="49" t="s">
        <v>200</v>
      </c>
      <c r="W22" s="49">
        <v>0.02</v>
      </c>
    </row>
    <row r="23" spans="1:23" x14ac:dyDescent="0.2">
      <c r="A23" s="117" t="str">
        <f t="shared" si="3"/>
        <v>Sexual violation</v>
      </c>
      <c r="B23" s="117" t="str">
        <f t="shared" si="4"/>
        <v>Unlawful sexual connection</v>
      </c>
      <c r="C23" s="32" t="s">
        <v>114</v>
      </c>
      <c r="D23" s="22">
        <v>0</v>
      </c>
      <c r="E23" s="22">
        <v>2</v>
      </c>
      <c r="F23" s="22">
        <v>2</v>
      </c>
      <c r="G23" s="22">
        <v>2</v>
      </c>
      <c r="H23" s="22">
        <v>3</v>
      </c>
      <c r="I23" s="22">
        <v>2</v>
      </c>
      <c r="J23" s="22">
        <v>1</v>
      </c>
      <c r="K23" s="22">
        <v>2</v>
      </c>
      <c r="L23" s="22">
        <v>3</v>
      </c>
      <c r="M23" s="22">
        <v>0</v>
      </c>
      <c r="N23" s="52">
        <v>0</v>
      </c>
      <c r="O23" s="49">
        <v>0.01</v>
      </c>
      <c r="P23" s="49">
        <v>0.01</v>
      </c>
      <c r="Q23" s="49">
        <v>0.01</v>
      </c>
      <c r="R23" s="49">
        <v>0.02</v>
      </c>
      <c r="S23" s="49">
        <v>0.01</v>
      </c>
      <c r="T23" s="49">
        <v>0.01</v>
      </c>
      <c r="U23" s="49">
        <v>0.01</v>
      </c>
      <c r="V23" s="49">
        <v>0.01</v>
      </c>
      <c r="W23" s="49">
        <v>0</v>
      </c>
    </row>
    <row r="24" spans="1:23" x14ac:dyDescent="0.2">
      <c r="A24" s="117" t="str">
        <f t="shared" si="3"/>
        <v>Sexual violation</v>
      </c>
      <c r="B24" s="117" t="str">
        <f t="shared" si="4"/>
        <v>Unlawful sexual connection</v>
      </c>
      <c r="C24" s="32" t="s">
        <v>89</v>
      </c>
      <c r="D24" s="22">
        <v>0</v>
      </c>
      <c r="E24" s="22">
        <v>0</v>
      </c>
      <c r="F24" s="22">
        <v>0</v>
      </c>
      <c r="G24" s="22">
        <v>0</v>
      </c>
      <c r="H24" s="22">
        <v>0</v>
      </c>
      <c r="I24" s="22">
        <v>0</v>
      </c>
      <c r="J24" s="22">
        <v>0</v>
      </c>
      <c r="K24" s="22">
        <v>0</v>
      </c>
      <c r="L24" s="22">
        <v>0</v>
      </c>
      <c r="M24" s="22">
        <v>0</v>
      </c>
      <c r="N24" s="52">
        <v>0</v>
      </c>
      <c r="O24" s="49">
        <v>0</v>
      </c>
      <c r="P24" s="49">
        <v>0</v>
      </c>
      <c r="Q24" s="49">
        <v>0</v>
      </c>
      <c r="R24" s="49">
        <v>0</v>
      </c>
      <c r="S24" s="49">
        <v>0</v>
      </c>
      <c r="T24" s="49">
        <v>0</v>
      </c>
      <c r="U24" s="49">
        <v>0</v>
      </c>
      <c r="V24" s="49">
        <v>0</v>
      </c>
      <c r="W24" s="49">
        <v>0</v>
      </c>
    </row>
    <row r="25" spans="1:23" x14ac:dyDescent="0.2">
      <c r="A25" s="117" t="str">
        <f t="shared" si="3"/>
        <v>Sexual violation</v>
      </c>
      <c r="B25" s="117" t="str">
        <f t="shared" si="4"/>
        <v>Unlawful sexual connection</v>
      </c>
      <c r="C25" s="32" t="s">
        <v>90</v>
      </c>
      <c r="D25" s="22">
        <v>0</v>
      </c>
      <c r="E25" s="22">
        <v>0</v>
      </c>
      <c r="F25" s="22">
        <v>0</v>
      </c>
      <c r="G25" s="22">
        <v>0</v>
      </c>
      <c r="H25" s="22">
        <v>0</v>
      </c>
      <c r="I25" s="22">
        <v>0</v>
      </c>
      <c r="J25" s="22">
        <v>0</v>
      </c>
      <c r="K25" s="22">
        <v>0</v>
      </c>
      <c r="L25" s="22">
        <v>1</v>
      </c>
      <c r="M25" s="22">
        <v>0</v>
      </c>
      <c r="N25" s="52">
        <v>0</v>
      </c>
      <c r="O25" s="49">
        <v>0</v>
      </c>
      <c r="P25" s="49">
        <v>0</v>
      </c>
      <c r="Q25" s="49">
        <v>0</v>
      </c>
      <c r="R25" s="49">
        <v>0</v>
      </c>
      <c r="S25" s="49">
        <v>0</v>
      </c>
      <c r="T25" s="49">
        <v>0</v>
      </c>
      <c r="U25" s="49">
        <v>0</v>
      </c>
      <c r="V25" s="49" t="s">
        <v>200</v>
      </c>
      <c r="W25" s="49">
        <v>0</v>
      </c>
    </row>
    <row r="26" spans="1:23" x14ac:dyDescent="0.2">
      <c r="A26" s="117" t="str">
        <f t="shared" si="3"/>
        <v>Sexual violation</v>
      </c>
      <c r="B26" s="117" t="str">
        <f t="shared" si="4"/>
        <v>Unlawful sexual connection</v>
      </c>
      <c r="C26" s="32" t="s">
        <v>91</v>
      </c>
      <c r="D26" s="22">
        <v>0</v>
      </c>
      <c r="E26" s="22">
        <v>0</v>
      </c>
      <c r="F26" s="22">
        <v>0</v>
      </c>
      <c r="G26" s="22">
        <v>0</v>
      </c>
      <c r="H26" s="22">
        <v>0</v>
      </c>
      <c r="I26" s="22">
        <v>0</v>
      </c>
      <c r="J26" s="22">
        <v>0</v>
      </c>
      <c r="K26" s="22">
        <v>0</v>
      </c>
      <c r="L26" s="22">
        <v>0</v>
      </c>
      <c r="M26" s="22">
        <v>0</v>
      </c>
      <c r="N26" s="52">
        <v>0</v>
      </c>
      <c r="O26" s="49">
        <v>0</v>
      </c>
      <c r="P26" s="49">
        <v>0</v>
      </c>
      <c r="Q26" s="49">
        <v>0</v>
      </c>
      <c r="R26" s="49">
        <v>0</v>
      </c>
      <c r="S26" s="49">
        <v>0</v>
      </c>
      <c r="T26" s="49">
        <v>0</v>
      </c>
      <c r="U26" s="49">
        <v>0</v>
      </c>
      <c r="V26" s="49">
        <v>0</v>
      </c>
      <c r="W26" s="49">
        <v>0</v>
      </c>
    </row>
    <row r="27" spans="1:23" x14ac:dyDescent="0.2">
      <c r="A27" s="117" t="str">
        <f t="shared" si="3"/>
        <v>Sexual violation</v>
      </c>
      <c r="B27" s="117" t="str">
        <f t="shared" si="4"/>
        <v>Unlawful sexual connection</v>
      </c>
      <c r="C27" s="32" t="s">
        <v>92</v>
      </c>
      <c r="D27" s="22">
        <v>0</v>
      </c>
      <c r="E27" s="22">
        <v>0</v>
      </c>
      <c r="F27" s="22">
        <v>0</v>
      </c>
      <c r="G27" s="22">
        <v>0</v>
      </c>
      <c r="H27" s="22">
        <v>0</v>
      </c>
      <c r="I27" s="22">
        <v>0</v>
      </c>
      <c r="J27" s="22">
        <v>0</v>
      </c>
      <c r="K27" s="22">
        <v>0</v>
      </c>
      <c r="L27" s="22">
        <v>0</v>
      </c>
      <c r="M27" s="22">
        <v>0</v>
      </c>
      <c r="N27" s="52">
        <v>0</v>
      </c>
      <c r="O27" s="49">
        <v>0</v>
      </c>
      <c r="P27" s="49">
        <v>0</v>
      </c>
      <c r="Q27" s="49">
        <v>0</v>
      </c>
      <c r="R27" s="49">
        <v>0</v>
      </c>
      <c r="S27" s="49">
        <v>0</v>
      </c>
      <c r="T27" s="49">
        <v>0</v>
      </c>
      <c r="U27" s="49">
        <v>0</v>
      </c>
      <c r="V27" s="49">
        <v>0</v>
      </c>
      <c r="W27" s="49">
        <v>0</v>
      </c>
    </row>
    <row r="28" spans="1:23" x14ac:dyDescent="0.2">
      <c r="A28" s="117" t="str">
        <f t="shared" si="3"/>
        <v>Sexual violation</v>
      </c>
      <c r="B28" s="117" t="str">
        <f t="shared" si="4"/>
        <v>Unlawful sexual connection</v>
      </c>
      <c r="C28" s="32" t="s">
        <v>15</v>
      </c>
      <c r="D28" s="22">
        <v>1</v>
      </c>
      <c r="E28" s="22">
        <v>0</v>
      </c>
      <c r="F28" s="22">
        <v>0</v>
      </c>
      <c r="G28" s="22">
        <v>0</v>
      </c>
      <c r="H28" s="22">
        <v>0</v>
      </c>
      <c r="I28" s="22">
        <v>1</v>
      </c>
      <c r="J28" s="22">
        <v>0</v>
      </c>
      <c r="K28" s="22">
        <v>1</v>
      </c>
      <c r="L28" s="22">
        <v>1</v>
      </c>
      <c r="M28" s="22">
        <v>1</v>
      </c>
      <c r="N28" s="52" t="s">
        <v>200</v>
      </c>
      <c r="O28" s="49">
        <v>0</v>
      </c>
      <c r="P28" s="49">
        <v>0</v>
      </c>
      <c r="Q28" s="49">
        <v>0</v>
      </c>
      <c r="R28" s="49">
        <v>0</v>
      </c>
      <c r="S28" s="49" t="s">
        <v>200</v>
      </c>
      <c r="T28" s="49">
        <v>0</v>
      </c>
      <c r="U28" s="49" t="s">
        <v>200</v>
      </c>
      <c r="V28" s="49" t="s">
        <v>200</v>
      </c>
      <c r="W28" s="49" t="s">
        <v>200</v>
      </c>
    </row>
    <row r="29" spans="1:23" x14ac:dyDescent="0.2">
      <c r="A29" s="117" t="str">
        <f t="shared" si="3"/>
        <v>Sexual violation</v>
      </c>
      <c r="B29" s="117" t="str">
        <f t="shared" si="4"/>
        <v>Unlawful sexual connection</v>
      </c>
      <c r="C29" s="32" t="s">
        <v>93</v>
      </c>
      <c r="D29" s="22">
        <v>0</v>
      </c>
      <c r="E29" s="22">
        <v>2</v>
      </c>
      <c r="F29" s="22">
        <v>0</v>
      </c>
      <c r="G29" s="22">
        <v>0</v>
      </c>
      <c r="H29" s="22">
        <v>0</v>
      </c>
      <c r="I29" s="22">
        <v>1</v>
      </c>
      <c r="J29" s="22">
        <v>0</v>
      </c>
      <c r="K29" s="22">
        <v>0</v>
      </c>
      <c r="L29" s="22">
        <v>1</v>
      </c>
      <c r="M29" s="22">
        <v>0</v>
      </c>
      <c r="N29" s="52">
        <v>0</v>
      </c>
      <c r="O29" s="49">
        <v>0.01</v>
      </c>
      <c r="P29" s="49">
        <v>0</v>
      </c>
      <c r="Q29" s="49">
        <v>0</v>
      </c>
      <c r="R29" s="49">
        <v>0</v>
      </c>
      <c r="S29" s="49" t="s">
        <v>200</v>
      </c>
      <c r="T29" s="49">
        <v>0</v>
      </c>
      <c r="U29" s="49">
        <v>0</v>
      </c>
      <c r="V29" s="49" t="s">
        <v>200</v>
      </c>
      <c r="W29" s="49">
        <v>0</v>
      </c>
    </row>
    <row r="30" spans="1:23" x14ac:dyDescent="0.2">
      <c r="A30" s="118" t="str">
        <f t="shared" si="3"/>
        <v>Sexual violation</v>
      </c>
      <c r="B30" s="118" t="str">
        <f t="shared" si="4"/>
        <v>Unlawful sexual connection</v>
      </c>
      <c r="C30" s="69" t="s">
        <v>0</v>
      </c>
      <c r="D30" s="72">
        <v>207</v>
      </c>
      <c r="E30" s="72">
        <v>173</v>
      </c>
      <c r="F30" s="72">
        <v>179</v>
      </c>
      <c r="G30" s="72">
        <v>241</v>
      </c>
      <c r="H30" s="72">
        <v>196</v>
      </c>
      <c r="I30" s="72">
        <v>202</v>
      </c>
      <c r="J30" s="72">
        <v>175</v>
      </c>
      <c r="K30" s="72">
        <v>213</v>
      </c>
      <c r="L30" s="72">
        <v>263</v>
      </c>
      <c r="M30" s="72">
        <v>290</v>
      </c>
      <c r="N30" s="88">
        <v>1</v>
      </c>
      <c r="O30" s="89">
        <v>1</v>
      </c>
      <c r="P30" s="89">
        <v>1</v>
      </c>
      <c r="Q30" s="89">
        <v>1</v>
      </c>
      <c r="R30" s="89">
        <v>1</v>
      </c>
      <c r="S30" s="89">
        <v>1</v>
      </c>
      <c r="T30" s="89">
        <v>1</v>
      </c>
      <c r="U30" s="89">
        <v>1</v>
      </c>
      <c r="V30" s="89">
        <v>1</v>
      </c>
      <c r="W30" s="89">
        <v>1</v>
      </c>
    </row>
    <row r="31" spans="1:23" x14ac:dyDescent="0.2">
      <c r="A31" s="117" t="s">
        <v>126</v>
      </c>
      <c r="B31" s="117" t="s">
        <v>169</v>
      </c>
      <c r="C31" s="32" t="s">
        <v>88</v>
      </c>
      <c r="D31" s="22">
        <v>5</v>
      </c>
      <c r="E31" s="22">
        <v>15</v>
      </c>
      <c r="F31" s="22">
        <v>29</v>
      </c>
      <c r="G31" s="22">
        <v>17</v>
      </c>
      <c r="H31" s="22">
        <v>40</v>
      </c>
      <c r="I31" s="22">
        <v>28</v>
      </c>
      <c r="J31" s="22">
        <v>29</v>
      </c>
      <c r="K31" s="22">
        <v>38</v>
      </c>
      <c r="L31" s="22">
        <v>39</v>
      </c>
      <c r="M31" s="22">
        <v>41</v>
      </c>
      <c r="N31" s="52">
        <v>0.45</v>
      </c>
      <c r="O31" s="49">
        <v>0.44</v>
      </c>
      <c r="P31" s="49">
        <v>0.63</v>
      </c>
      <c r="Q31" s="49">
        <v>0.59</v>
      </c>
      <c r="R31" s="49">
        <v>0.68</v>
      </c>
      <c r="S31" s="49">
        <v>0.5</v>
      </c>
      <c r="T31" s="49">
        <v>0.54</v>
      </c>
      <c r="U31" s="49">
        <v>0.49</v>
      </c>
      <c r="V31" s="49">
        <v>0.52</v>
      </c>
      <c r="W31" s="49">
        <v>0.56000000000000005</v>
      </c>
    </row>
    <row r="32" spans="1:23" x14ac:dyDescent="0.2">
      <c r="A32" s="117" t="str">
        <f t="shared" ref="A32:A40" si="5">A31</f>
        <v>Objectionable publication</v>
      </c>
      <c r="B32" s="117" t="str">
        <f t="shared" ref="B32:B41" si="6">B31</f>
        <v>Child exploitation material</v>
      </c>
      <c r="C32" s="32" t="s">
        <v>112</v>
      </c>
      <c r="D32" s="22">
        <v>4</v>
      </c>
      <c r="E32" s="22">
        <v>10</v>
      </c>
      <c r="F32" s="22">
        <v>12</v>
      </c>
      <c r="G32" s="22">
        <v>7</v>
      </c>
      <c r="H32" s="22">
        <v>11</v>
      </c>
      <c r="I32" s="22">
        <v>17</v>
      </c>
      <c r="J32" s="22">
        <v>17</v>
      </c>
      <c r="K32" s="22">
        <v>16</v>
      </c>
      <c r="L32" s="22">
        <v>15</v>
      </c>
      <c r="M32" s="22">
        <v>21</v>
      </c>
      <c r="N32" s="52">
        <v>0.36</v>
      </c>
      <c r="O32" s="49">
        <v>0.28999999999999998</v>
      </c>
      <c r="P32" s="49">
        <v>0.26</v>
      </c>
      <c r="Q32" s="49">
        <v>0.24</v>
      </c>
      <c r="R32" s="49">
        <v>0.19</v>
      </c>
      <c r="S32" s="49">
        <v>0.3</v>
      </c>
      <c r="T32" s="49">
        <v>0.31</v>
      </c>
      <c r="U32" s="49">
        <v>0.21</v>
      </c>
      <c r="V32" s="49">
        <v>0.2</v>
      </c>
      <c r="W32" s="49">
        <v>0.28999999999999998</v>
      </c>
    </row>
    <row r="33" spans="1:23" x14ac:dyDescent="0.2">
      <c r="A33" s="117" t="str">
        <f t="shared" si="5"/>
        <v>Objectionable publication</v>
      </c>
      <c r="B33" s="117" t="str">
        <f t="shared" si="6"/>
        <v>Child exploitation material</v>
      </c>
      <c r="C33" s="32" t="s">
        <v>113</v>
      </c>
      <c r="D33" s="22">
        <v>2</v>
      </c>
      <c r="E33" s="22">
        <v>5</v>
      </c>
      <c r="F33" s="22">
        <v>1</v>
      </c>
      <c r="G33" s="22">
        <v>2</v>
      </c>
      <c r="H33" s="22">
        <v>4</v>
      </c>
      <c r="I33" s="22">
        <v>4</v>
      </c>
      <c r="J33" s="22">
        <v>1</v>
      </c>
      <c r="K33" s="22">
        <v>15</v>
      </c>
      <c r="L33" s="22">
        <v>11</v>
      </c>
      <c r="M33" s="22">
        <v>8</v>
      </c>
      <c r="N33" s="52">
        <v>0.18</v>
      </c>
      <c r="O33" s="49">
        <v>0.15</v>
      </c>
      <c r="P33" s="49">
        <v>0.02</v>
      </c>
      <c r="Q33" s="49">
        <v>7.0000000000000007E-2</v>
      </c>
      <c r="R33" s="49">
        <v>7.0000000000000007E-2</v>
      </c>
      <c r="S33" s="49">
        <v>7.0000000000000007E-2</v>
      </c>
      <c r="T33" s="49">
        <v>0.02</v>
      </c>
      <c r="U33" s="49">
        <v>0.19</v>
      </c>
      <c r="V33" s="49">
        <v>0.15</v>
      </c>
      <c r="W33" s="49">
        <v>0.11</v>
      </c>
    </row>
    <row r="34" spans="1:23" x14ac:dyDescent="0.2">
      <c r="A34" s="117" t="str">
        <f t="shared" si="5"/>
        <v>Objectionable publication</v>
      </c>
      <c r="B34" s="117" t="str">
        <f t="shared" si="6"/>
        <v>Child exploitation material</v>
      </c>
      <c r="C34" s="32" t="s">
        <v>114</v>
      </c>
      <c r="D34" s="22">
        <v>0</v>
      </c>
      <c r="E34" s="22">
        <v>1</v>
      </c>
      <c r="F34" s="22">
        <v>1</v>
      </c>
      <c r="G34" s="22">
        <v>2</v>
      </c>
      <c r="H34" s="22">
        <v>1</v>
      </c>
      <c r="I34" s="22">
        <v>3</v>
      </c>
      <c r="J34" s="22">
        <v>6</v>
      </c>
      <c r="K34" s="22">
        <v>4</v>
      </c>
      <c r="L34" s="22">
        <v>3</v>
      </c>
      <c r="M34" s="22">
        <v>0</v>
      </c>
      <c r="N34" s="52">
        <v>0</v>
      </c>
      <c r="O34" s="49">
        <v>0.03</v>
      </c>
      <c r="P34" s="49">
        <v>0.02</v>
      </c>
      <c r="Q34" s="49">
        <v>7.0000000000000007E-2</v>
      </c>
      <c r="R34" s="49">
        <v>0.02</v>
      </c>
      <c r="S34" s="49">
        <v>0.05</v>
      </c>
      <c r="T34" s="49">
        <v>0.11</v>
      </c>
      <c r="U34" s="49">
        <v>0.05</v>
      </c>
      <c r="V34" s="49">
        <v>0.04</v>
      </c>
      <c r="W34" s="49">
        <v>0</v>
      </c>
    </row>
    <row r="35" spans="1:23" x14ac:dyDescent="0.2">
      <c r="A35" s="117" t="str">
        <f t="shared" si="5"/>
        <v>Objectionable publication</v>
      </c>
      <c r="B35" s="117" t="str">
        <f t="shared" si="6"/>
        <v>Child exploitation material</v>
      </c>
      <c r="C35" s="32" t="s">
        <v>89</v>
      </c>
      <c r="D35" s="22">
        <v>0</v>
      </c>
      <c r="E35" s="22">
        <v>1</v>
      </c>
      <c r="F35" s="22">
        <v>1</v>
      </c>
      <c r="G35" s="22">
        <v>0</v>
      </c>
      <c r="H35" s="22">
        <v>1</v>
      </c>
      <c r="I35" s="22">
        <v>0</v>
      </c>
      <c r="J35" s="22">
        <v>0</v>
      </c>
      <c r="K35" s="22">
        <v>0</v>
      </c>
      <c r="L35" s="22">
        <v>2</v>
      </c>
      <c r="M35" s="22">
        <v>0</v>
      </c>
      <c r="N35" s="52">
        <v>0</v>
      </c>
      <c r="O35" s="49">
        <v>0.03</v>
      </c>
      <c r="P35" s="49">
        <v>0.02</v>
      </c>
      <c r="Q35" s="49">
        <v>0</v>
      </c>
      <c r="R35" s="49">
        <v>0.02</v>
      </c>
      <c r="S35" s="49">
        <v>0</v>
      </c>
      <c r="T35" s="49">
        <v>0</v>
      </c>
      <c r="U35" s="49">
        <v>0</v>
      </c>
      <c r="V35" s="49">
        <v>0.03</v>
      </c>
      <c r="W35" s="49">
        <v>0</v>
      </c>
    </row>
    <row r="36" spans="1:23" x14ac:dyDescent="0.2">
      <c r="A36" s="117" t="str">
        <f t="shared" si="5"/>
        <v>Objectionable publication</v>
      </c>
      <c r="B36" s="117" t="str">
        <f t="shared" si="6"/>
        <v>Child exploitation material</v>
      </c>
      <c r="C36" s="32" t="s">
        <v>90</v>
      </c>
      <c r="D36" s="22">
        <v>0</v>
      </c>
      <c r="E36" s="22">
        <v>0</v>
      </c>
      <c r="F36" s="22">
        <v>0</v>
      </c>
      <c r="G36" s="22">
        <v>0</v>
      </c>
      <c r="H36" s="22">
        <v>0</v>
      </c>
      <c r="I36" s="22">
        <v>0</v>
      </c>
      <c r="J36" s="22">
        <v>0</v>
      </c>
      <c r="K36" s="22">
        <v>1</v>
      </c>
      <c r="L36" s="22">
        <v>1</v>
      </c>
      <c r="M36" s="22">
        <v>1</v>
      </c>
      <c r="N36" s="52">
        <v>0</v>
      </c>
      <c r="O36" s="49">
        <v>0</v>
      </c>
      <c r="P36" s="49">
        <v>0</v>
      </c>
      <c r="Q36" s="49">
        <v>0</v>
      </c>
      <c r="R36" s="49">
        <v>0</v>
      </c>
      <c r="S36" s="49">
        <v>0</v>
      </c>
      <c r="T36" s="49">
        <v>0</v>
      </c>
      <c r="U36" s="49">
        <v>0.01</v>
      </c>
      <c r="V36" s="49">
        <v>0.01</v>
      </c>
      <c r="W36" s="49">
        <v>0.01</v>
      </c>
    </row>
    <row r="37" spans="1:23" x14ac:dyDescent="0.2">
      <c r="A37" s="117" t="str">
        <f t="shared" si="5"/>
        <v>Objectionable publication</v>
      </c>
      <c r="B37" s="117" t="str">
        <f t="shared" si="6"/>
        <v>Child exploitation material</v>
      </c>
      <c r="C37" s="32" t="s">
        <v>91</v>
      </c>
      <c r="D37" s="22">
        <v>0</v>
      </c>
      <c r="E37" s="22">
        <v>0</v>
      </c>
      <c r="F37" s="22">
        <v>2</v>
      </c>
      <c r="G37" s="22">
        <v>1</v>
      </c>
      <c r="H37" s="22">
        <v>1</v>
      </c>
      <c r="I37" s="22">
        <v>1</v>
      </c>
      <c r="J37" s="22">
        <v>1</v>
      </c>
      <c r="K37" s="22">
        <v>2</v>
      </c>
      <c r="L37" s="22">
        <v>2</v>
      </c>
      <c r="M37" s="22">
        <v>1</v>
      </c>
      <c r="N37" s="52">
        <v>0</v>
      </c>
      <c r="O37" s="49">
        <v>0</v>
      </c>
      <c r="P37" s="49">
        <v>0.04</v>
      </c>
      <c r="Q37" s="49">
        <v>0.03</v>
      </c>
      <c r="R37" s="49">
        <v>0.02</v>
      </c>
      <c r="S37" s="49">
        <v>0.02</v>
      </c>
      <c r="T37" s="49">
        <v>0.02</v>
      </c>
      <c r="U37" s="49">
        <v>0.03</v>
      </c>
      <c r="V37" s="49">
        <v>0.03</v>
      </c>
      <c r="W37" s="49">
        <v>0.01</v>
      </c>
    </row>
    <row r="38" spans="1:23" x14ac:dyDescent="0.2">
      <c r="A38" s="117" t="str">
        <f t="shared" si="5"/>
        <v>Objectionable publication</v>
      </c>
      <c r="B38" s="117" t="str">
        <f t="shared" si="6"/>
        <v>Child exploitation material</v>
      </c>
      <c r="C38" s="32" t="s">
        <v>92</v>
      </c>
      <c r="D38" s="22">
        <v>0</v>
      </c>
      <c r="E38" s="22">
        <v>0</v>
      </c>
      <c r="F38" s="22">
        <v>0</v>
      </c>
      <c r="G38" s="22">
        <v>0</v>
      </c>
      <c r="H38" s="22">
        <v>0</v>
      </c>
      <c r="I38" s="22">
        <v>1</v>
      </c>
      <c r="J38" s="22">
        <v>0</v>
      </c>
      <c r="K38" s="22">
        <v>0</v>
      </c>
      <c r="L38" s="22">
        <v>0</v>
      </c>
      <c r="M38" s="22">
        <v>0</v>
      </c>
      <c r="N38" s="52">
        <v>0</v>
      </c>
      <c r="O38" s="49">
        <v>0</v>
      </c>
      <c r="P38" s="49">
        <v>0</v>
      </c>
      <c r="Q38" s="49">
        <v>0</v>
      </c>
      <c r="R38" s="49">
        <v>0</v>
      </c>
      <c r="S38" s="49">
        <v>0.02</v>
      </c>
      <c r="T38" s="49">
        <v>0</v>
      </c>
      <c r="U38" s="49">
        <v>0</v>
      </c>
      <c r="V38" s="49">
        <v>0</v>
      </c>
      <c r="W38" s="49">
        <v>0</v>
      </c>
    </row>
    <row r="39" spans="1:23" x14ac:dyDescent="0.2">
      <c r="A39" s="117" t="str">
        <f t="shared" si="5"/>
        <v>Objectionable publication</v>
      </c>
      <c r="B39" s="117" t="str">
        <f t="shared" si="6"/>
        <v>Child exploitation material</v>
      </c>
      <c r="C39" s="32" t="s">
        <v>15</v>
      </c>
      <c r="D39" s="22">
        <v>0</v>
      </c>
      <c r="E39" s="22">
        <v>0</v>
      </c>
      <c r="F39" s="22">
        <v>0</v>
      </c>
      <c r="G39" s="22">
        <v>0</v>
      </c>
      <c r="H39" s="22">
        <v>0</v>
      </c>
      <c r="I39" s="22">
        <v>0</v>
      </c>
      <c r="J39" s="22">
        <v>0</v>
      </c>
      <c r="K39" s="22">
        <v>1</v>
      </c>
      <c r="L39" s="22">
        <v>0</v>
      </c>
      <c r="M39" s="22">
        <v>0</v>
      </c>
      <c r="N39" s="52">
        <v>0</v>
      </c>
      <c r="O39" s="49">
        <v>0</v>
      </c>
      <c r="P39" s="49">
        <v>0</v>
      </c>
      <c r="Q39" s="49">
        <v>0</v>
      </c>
      <c r="R39" s="49">
        <v>0</v>
      </c>
      <c r="S39" s="49">
        <v>0</v>
      </c>
      <c r="T39" s="49">
        <v>0</v>
      </c>
      <c r="U39" s="49">
        <v>0.01</v>
      </c>
      <c r="V39" s="49">
        <v>0</v>
      </c>
      <c r="W39" s="49">
        <v>0</v>
      </c>
    </row>
    <row r="40" spans="1:23" x14ac:dyDescent="0.2">
      <c r="A40" s="117" t="str">
        <f t="shared" si="5"/>
        <v>Objectionable publication</v>
      </c>
      <c r="B40" s="117" t="str">
        <f t="shared" si="6"/>
        <v>Child exploitation material</v>
      </c>
      <c r="C40" s="32" t="s">
        <v>93</v>
      </c>
      <c r="D40" s="22">
        <v>0</v>
      </c>
      <c r="E40" s="22">
        <v>2</v>
      </c>
      <c r="F40" s="22">
        <v>0</v>
      </c>
      <c r="G40" s="22">
        <v>0</v>
      </c>
      <c r="H40" s="22">
        <v>1</v>
      </c>
      <c r="I40" s="22">
        <v>2</v>
      </c>
      <c r="J40" s="22">
        <v>0</v>
      </c>
      <c r="K40" s="22">
        <v>0</v>
      </c>
      <c r="L40" s="22">
        <v>2</v>
      </c>
      <c r="M40" s="22">
        <v>1</v>
      </c>
      <c r="N40" s="52">
        <v>0</v>
      </c>
      <c r="O40" s="49">
        <v>0.06</v>
      </c>
      <c r="P40" s="49">
        <v>0</v>
      </c>
      <c r="Q40" s="49">
        <v>0</v>
      </c>
      <c r="R40" s="49">
        <v>0.02</v>
      </c>
      <c r="S40" s="49">
        <v>0.04</v>
      </c>
      <c r="T40" s="49">
        <v>0</v>
      </c>
      <c r="U40" s="49">
        <v>0</v>
      </c>
      <c r="V40" s="49">
        <v>0.03</v>
      </c>
      <c r="W40" s="49">
        <v>0.01</v>
      </c>
    </row>
    <row r="41" spans="1:23" x14ac:dyDescent="0.2">
      <c r="A41" s="117" t="str">
        <f t="shared" ref="A41" si="7">A40</f>
        <v>Objectionable publication</v>
      </c>
      <c r="B41" s="118" t="str">
        <f t="shared" si="6"/>
        <v>Child exploitation material</v>
      </c>
      <c r="C41" s="69" t="s">
        <v>0</v>
      </c>
      <c r="D41" s="90">
        <v>11</v>
      </c>
      <c r="E41" s="90">
        <v>34</v>
      </c>
      <c r="F41" s="90">
        <v>46</v>
      </c>
      <c r="G41" s="90">
        <v>29</v>
      </c>
      <c r="H41" s="90">
        <v>59</v>
      </c>
      <c r="I41" s="90">
        <v>56</v>
      </c>
      <c r="J41" s="90">
        <v>54</v>
      </c>
      <c r="K41" s="90">
        <v>77</v>
      </c>
      <c r="L41" s="90">
        <v>75</v>
      </c>
      <c r="M41" s="90">
        <v>73</v>
      </c>
      <c r="N41" s="88">
        <v>1</v>
      </c>
      <c r="O41" s="89">
        <v>1</v>
      </c>
      <c r="P41" s="89">
        <v>1</v>
      </c>
      <c r="Q41" s="89">
        <v>1</v>
      </c>
      <c r="R41" s="89">
        <v>1</v>
      </c>
      <c r="S41" s="89">
        <v>1</v>
      </c>
      <c r="T41" s="89">
        <v>1</v>
      </c>
      <c r="U41" s="89">
        <v>1</v>
      </c>
      <c r="V41" s="89">
        <v>1</v>
      </c>
      <c r="W41" s="89">
        <v>1</v>
      </c>
    </row>
    <row r="42" spans="1:23" x14ac:dyDescent="0.2">
      <c r="A42" s="117" t="str">
        <f t="shared" ref="A42" si="8">A41</f>
        <v>Objectionable publication</v>
      </c>
      <c r="B42" s="127" t="s">
        <v>170</v>
      </c>
      <c r="C42" s="32" t="s">
        <v>88</v>
      </c>
      <c r="D42" s="22">
        <v>10</v>
      </c>
      <c r="E42" s="22">
        <v>8</v>
      </c>
      <c r="F42" s="22">
        <v>13</v>
      </c>
      <c r="G42" s="22">
        <v>17</v>
      </c>
      <c r="H42" s="22">
        <v>11</v>
      </c>
      <c r="I42" s="22">
        <v>11</v>
      </c>
      <c r="J42" s="22">
        <v>10</v>
      </c>
      <c r="K42" s="22">
        <v>12</v>
      </c>
      <c r="L42" s="22">
        <v>16</v>
      </c>
      <c r="M42" s="22">
        <v>16</v>
      </c>
      <c r="N42" s="52">
        <v>0.4</v>
      </c>
      <c r="O42" s="49">
        <v>0.21</v>
      </c>
      <c r="P42" s="49">
        <v>0.3</v>
      </c>
      <c r="Q42" s="49">
        <v>0.35</v>
      </c>
      <c r="R42" s="49">
        <v>0.3</v>
      </c>
      <c r="S42" s="49">
        <v>0.21</v>
      </c>
      <c r="T42" s="49">
        <v>0.23</v>
      </c>
      <c r="U42" s="49">
        <v>0.23</v>
      </c>
      <c r="V42" s="49">
        <v>0.38</v>
      </c>
      <c r="W42" s="49">
        <v>0.28999999999999998</v>
      </c>
    </row>
    <row r="43" spans="1:23" x14ac:dyDescent="0.2">
      <c r="A43" s="117" t="str">
        <f t="shared" ref="A43" si="9">A42</f>
        <v>Objectionable publication</v>
      </c>
      <c r="B43" s="117" t="str">
        <f t="shared" ref="B43:B52" si="10">B42</f>
        <v>Intimate visual recording</v>
      </c>
      <c r="C43" s="32" t="s">
        <v>112</v>
      </c>
      <c r="D43" s="22">
        <v>5</v>
      </c>
      <c r="E43" s="22">
        <v>11</v>
      </c>
      <c r="F43" s="22">
        <v>8</v>
      </c>
      <c r="G43" s="22">
        <v>10</v>
      </c>
      <c r="H43" s="22">
        <v>6</v>
      </c>
      <c r="I43" s="22">
        <v>13</v>
      </c>
      <c r="J43" s="22">
        <v>11</v>
      </c>
      <c r="K43" s="22">
        <v>11</v>
      </c>
      <c r="L43" s="22">
        <v>6</v>
      </c>
      <c r="M43" s="22">
        <v>9</v>
      </c>
      <c r="N43" s="52">
        <v>0.2</v>
      </c>
      <c r="O43" s="49">
        <v>0.28000000000000003</v>
      </c>
      <c r="P43" s="49">
        <v>0.19</v>
      </c>
      <c r="Q43" s="49">
        <v>0.2</v>
      </c>
      <c r="R43" s="49">
        <v>0.16</v>
      </c>
      <c r="S43" s="49">
        <v>0.25</v>
      </c>
      <c r="T43" s="49">
        <v>0.25</v>
      </c>
      <c r="U43" s="49">
        <v>0.21</v>
      </c>
      <c r="V43" s="49">
        <v>0.14000000000000001</v>
      </c>
      <c r="W43" s="49">
        <v>0.16</v>
      </c>
    </row>
    <row r="44" spans="1:23" x14ac:dyDescent="0.2">
      <c r="A44" s="117" t="str">
        <f t="shared" ref="A44" si="11">A43</f>
        <v>Objectionable publication</v>
      </c>
      <c r="B44" s="117" t="str">
        <f t="shared" si="10"/>
        <v>Intimate visual recording</v>
      </c>
      <c r="C44" s="32" t="s">
        <v>113</v>
      </c>
      <c r="D44" s="22">
        <v>4</v>
      </c>
      <c r="E44" s="22">
        <v>2</v>
      </c>
      <c r="F44" s="22">
        <v>4</v>
      </c>
      <c r="G44" s="22">
        <v>6</v>
      </c>
      <c r="H44" s="22">
        <v>4</v>
      </c>
      <c r="I44" s="22">
        <v>4</v>
      </c>
      <c r="J44" s="22">
        <v>3</v>
      </c>
      <c r="K44" s="22">
        <v>10</v>
      </c>
      <c r="L44" s="22">
        <v>8</v>
      </c>
      <c r="M44" s="22">
        <v>18</v>
      </c>
      <c r="N44" s="52">
        <v>0.16</v>
      </c>
      <c r="O44" s="49">
        <v>0.05</v>
      </c>
      <c r="P44" s="49">
        <v>0.09</v>
      </c>
      <c r="Q44" s="49">
        <v>0.12</v>
      </c>
      <c r="R44" s="49">
        <v>0.11</v>
      </c>
      <c r="S44" s="49">
        <v>0.08</v>
      </c>
      <c r="T44" s="49">
        <v>7.0000000000000007E-2</v>
      </c>
      <c r="U44" s="49">
        <v>0.19</v>
      </c>
      <c r="V44" s="49">
        <v>0.19</v>
      </c>
      <c r="W44" s="49">
        <v>0.32</v>
      </c>
    </row>
    <row r="45" spans="1:23" x14ac:dyDescent="0.2">
      <c r="A45" s="117" t="str">
        <f t="shared" ref="A45" si="12">A44</f>
        <v>Objectionable publication</v>
      </c>
      <c r="B45" s="117" t="str">
        <f t="shared" si="10"/>
        <v>Intimate visual recording</v>
      </c>
      <c r="C45" s="32" t="s">
        <v>114</v>
      </c>
      <c r="D45" s="22">
        <v>0</v>
      </c>
      <c r="E45" s="22">
        <v>3</v>
      </c>
      <c r="F45" s="22">
        <v>2</v>
      </c>
      <c r="G45" s="22">
        <v>2</v>
      </c>
      <c r="H45" s="22">
        <v>3</v>
      </c>
      <c r="I45" s="22">
        <v>11</v>
      </c>
      <c r="J45" s="22">
        <v>8</v>
      </c>
      <c r="K45" s="22">
        <v>5</v>
      </c>
      <c r="L45" s="22">
        <v>6</v>
      </c>
      <c r="M45" s="22">
        <v>2</v>
      </c>
      <c r="N45" s="52">
        <v>0</v>
      </c>
      <c r="O45" s="49">
        <v>0.08</v>
      </c>
      <c r="P45" s="49">
        <v>0.05</v>
      </c>
      <c r="Q45" s="49">
        <v>0.04</v>
      </c>
      <c r="R45" s="49">
        <v>0.08</v>
      </c>
      <c r="S45" s="49">
        <v>0.21</v>
      </c>
      <c r="T45" s="49">
        <v>0.18</v>
      </c>
      <c r="U45" s="49">
        <v>0.1</v>
      </c>
      <c r="V45" s="49">
        <v>0.14000000000000001</v>
      </c>
      <c r="W45" s="49">
        <v>0.04</v>
      </c>
    </row>
    <row r="46" spans="1:23" x14ac:dyDescent="0.2">
      <c r="A46" s="117" t="str">
        <f t="shared" ref="A46" si="13">A45</f>
        <v>Objectionable publication</v>
      </c>
      <c r="B46" s="117" t="str">
        <f t="shared" si="10"/>
        <v>Intimate visual recording</v>
      </c>
      <c r="C46" s="32" t="s">
        <v>89</v>
      </c>
      <c r="D46" s="22">
        <v>5</v>
      </c>
      <c r="E46" s="22">
        <v>11</v>
      </c>
      <c r="F46" s="22">
        <v>6</v>
      </c>
      <c r="G46" s="22">
        <v>9</v>
      </c>
      <c r="H46" s="22">
        <v>5</v>
      </c>
      <c r="I46" s="22">
        <v>6</v>
      </c>
      <c r="J46" s="22">
        <v>7</v>
      </c>
      <c r="K46" s="22">
        <v>5</v>
      </c>
      <c r="L46" s="22">
        <v>1</v>
      </c>
      <c r="M46" s="22">
        <v>7</v>
      </c>
      <c r="N46" s="52">
        <v>0.2</v>
      </c>
      <c r="O46" s="49">
        <v>0.28000000000000003</v>
      </c>
      <c r="P46" s="49">
        <v>0.14000000000000001</v>
      </c>
      <c r="Q46" s="49">
        <v>0.18</v>
      </c>
      <c r="R46" s="49">
        <v>0.14000000000000001</v>
      </c>
      <c r="S46" s="49">
        <v>0.12</v>
      </c>
      <c r="T46" s="49">
        <v>0.16</v>
      </c>
      <c r="U46" s="49">
        <v>0.1</v>
      </c>
      <c r="V46" s="49">
        <v>0.02</v>
      </c>
      <c r="W46" s="49">
        <v>0.13</v>
      </c>
    </row>
    <row r="47" spans="1:23" x14ac:dyDescent="0.2">
      <c r="A47" s="117" t="str">
        <f t="shared" ref="A47" si="14">A46</f>
        <v>Objectionable publication</v>
      </c>
      <c r="B47" s="117" t="str">
        <f t="shared" si="10"/>
        <v>Intimate visual recording</v>
      </c>
      <c r="C47" s="32" t="s">
        <v>90</v>
      </c>
      <c r="D47" s="22">
        <v>1</v>
      </c>
      <c r="E47" s="22">
        <v>1</v>
      </c>
      <c r="F47" s="22">
        <v>5</v>
      </c>
      <c r="G47" s="22">
        <v>2</v>
      </c>
      <c r="H47" s="22">
        <v>1</v>
      </c>
      <c r="I47" s="22">
        <v>4</v>
      </c>
      <c r="J47" s="22">
        <v>2</v>
      </c>
      <c r="K47" s="22">
        <v>3</v>
      </c>
      <c r="L47" s="22">
        <v>2</v>
      </c>
      <c r="M47" s="22">
        <v>3</v>
      </c>
      <c r="N47" s="52">
        <v>0.04</v>
      </c>
      <c r="O47" s="49">
        <v>0.03</v>
      </c>
      <c r="P47" s="49">
        <v>0.12</v>
      </c>
      <c r="Q47" s="49">
        <v>0.04</v>
      </c>
      <c r="R47" s="49">
        <v>0.03</v>
      </c>
      <c r="S47" s="49">
        <v>0.08</v>
      </c>
      <c r="T47" s="49">
        <v>0.05</v>
      </c>
      <c r="U47" s="49">
        <v>0.06</v>
      </c>
      <c r="V47" s="49">
        <v>0.05</v>
      </c>
      <c r="W47" s="49">
        <v>0.05</v>
      </c>
    </row>
    <row r="48" spans="1:23" x14ac:dyDescent="0.2">
      <c r="A48" s="117" t="str">
        <f t="shared" ref="A48" si="15">A47</f>
        <v>Objectionable publication</v>
      </c>
      <c r="B48" s="117" t="str">
        <f t="shared" si="10"/>
        <v>Intimate visual recording</v>
      </c>
      <c r="C48" s="32" t="s">
        <v>91</v>
      </c>
      <c r="D48" s="22">
        <v>0</v>
      </c>
      <c r="E48" s="22">
        <v>3</v>
      </c>
      <c r="F48" s="22">
        <v>4</v>
      </c>
      <c r="G48" s="22">
        <v>1</v>
      </c>
      <c r="H48" s="22">
        <v>4</v>
      </c>
      <c r="I48" s="22">
        <v>3</v>
      </c>
      <c r="J48" s="22">
        <v>3</v>
      </c>
      <c r="K48" s="22">
        <v>5</v>
      </c>
      <c r="L48" s="22">
        <v>3</v>
      </c>
      <c r="M48" s="22">
        <v>1</v>
      </c>
      <c r="N48" s="52">
        <v>0</v>
      </c>
      <c r="O48" s="49">
        <v>0.08</v>
      </c>
      <c r="P48" s="49">
        <v>0.09</v>
      </c>
      <c r="Q48" s="49">
        <v>0.02</v>
      </c>
      <c r="R48" s="49">
        <v>0.11</v>
      </c>
      <c r="S48" s="49">
        <v>0.06</v>
      </c>
      <c r="T48" s="49">
        <v>7.0000000000000007E-2</v>
      </c>
      <c r="U48" s="49">
        <v>0.1</v>
      </c>
      <c r="V48" s="49">
        <v>7.0000000000000007E-2</v>
      </c>
      <c r="W48" s="49">
        <v>0.02</v>
      </c>
    </row>
    <row r="49" spans="1:23" x14ac:dyDescent="0.2">
      <c r="A49" s="117" t="str">
        <f t="shared" ref="A49" si="16">A48</f>
        <v>Objectionable publication</v>
      </c>
      <c r="B49" s="117" t="str">
        <f t="shared" si="10"/>
        <v>Intimate visual recording</v>
      </c>
      <c r="C49" s="32" t="s">
        <v>92</v>
      </c>
      <c r="D49" s="22">
        <v>0</v>
      </c>
      <c r="E49" s="22">
        <v>0</v>
      </c>
      <c r="F49" s="22">
        <v>0</v>
      </c>
      <c r="G49" s="22">
        <v>0</v>
      </c>
      <c r="H49" s="22">
        <v>1</v>
      </c>
      <c r="I49" s="22">
        <v>0</v>
      </c>
      <c r="J49" s="22">
        <v>0</v>
      </c>
      <c r="K49" s="22">
        <v>0</v>
      </c>
      <c r="L49" s="22">
        <v>0</v>
      </c>
      <c r="M49" s="22">
        <v>0</v>
      </c>
      <c r="N49" s="52">
        <v>0</v>
      </c>
      <c r="O49" s="49">
        <v>0</v>
      </c>
      <c r="P49" s="49">
        <v>0</v>
      </c>
      <c r="Q49" s="49">
        <v>0</v>
      </c>
      <c r="R49" s="49">
        <v>0.03</v>
      </c>
      <c r="S49" s="49">
        <v>0</v>
      </c>
      <c r="T49" s="49">
        <v>0</v>
      </c>
      <c r="U49" s="49">
        <v>0</v>
      </c>
      <c r="V49" s="49">
        <v>0</v>
      </c>
      <c r="W49" s="49">
        <v>0</v>
      </c>
    </row>
    <row r="50" spans="1:23" x14ac:dyDescent="0.2">
      <c r="A50" s="117" t="str">
        <f t="shared" ref="A50" si="17">A49</f>
        <v>Objectionable publication</v>
      </c>
      <c r="B50" s="117" t="str">
        <f t="shared" si="10"/>
        <v>Intimate visual recording</v>
      </c>
      <c r="C50" s="32" t="s">
        <v>15</v>
      </c>
      <c r="D50" s="22">
        <v>0</v>
      </c>
      <c r="E50" s="22">
        <v>0</v>
      </c>
      <c r="F50" s="22">
        <v>0</v>
      </c>
      <c r="G50" s="22">
        <v>0</v>
      </c>
      <c r="H50" s="22">
        <v>1</v>
      </c>
      <c r="I50" s="22">
        <v>0</v>
      </c>
      <c r="J50" s="22">
        <v>0</v>
      </c>
      <c r="K50" s="22">
        <v>0</v>
      </c>
      <c r="L50" s="22">
        <v>0</v>
      </c>
      <c r="M50" s="22">
        <v>0</v>
      </c>
      <c r="N50" s="52">
        <v>0</v>
      </c>
      <c r="O50" s="49">
        <v>0</v>
      </c>
      <c r="P50" s="49">
        <v>0</v>
      </c>
      <c r="Q50" s="49">
        <v>0</v>
      </c>
      <c r="R50" s="49">
        <v>0.03</v>
      </c>
      <c r="S50" s="49">
        <v>0</v>
      </c>
      <c r="T50" s="49">
        <v>0</v>
      </c>
      <c r="U50" s="49">
        <v>0</v>
      </c>
      <c r="V50" s="49">
        <v>0</v>
      </c>
      <c r="W50" s="49">
        <v>0</v>
      </c>
    </row>
    <row r="51" spans="1:23" x14ac:dyDescent="0.2">
      <c r="A51" s="117" t="str">
        <f t="shared" ref="A51" si="18">A50</f>
        <v>Objectionable publication</v>
      </c>
      <c r="B51" s="117" t="str">
        <f t="shared" si="10"/>
        <v>Intimate visual recording</v>
      </c>
      <c r="C51" s="32" t="s">
        <v>93</v>
      </c>
      <c r="D51" s="22">
        <v>0</v>
      </c>
      <c r="E51" s="22">
        <v>0</v>
      </c>
      <c r="F51" s="22">
        <v>1</v>
      </c>
      <c r="G51" s="22">
        <v>2</v>
      </c>
      <c r="H51" s="22">
        <v>1</v>
      </c>
      <c r="I51" s="22">
        <v>0</v>
      </c>
      <c r="J51" s="22">
        <v>0</v>
      </c>
      <c r="K51" s="22">
        <v>1</v>
      </c>
      <c r="L51" s="22">
        <v>0</v>
      </c>
      <c r="M51" s="22">
        <v>0</v>
      </c>
      <c r="N51" s="52">
        <v>0</v>
      </c>
      <c r="O51" s="49">
        <v>0</v>
      </c>
      <c r="P51" s="49">
        <v>0.02</v>
      </c>
      <c r="Q51" s="49">
        <v>0.04</v>
      </c>
      <c r="R51" s="49">
        <v>0.03</v>
      </c>
      <c r="S51" s="49">
        <v>0</v>
      </c>
      <c r="T51" s="49">
        <v>0</v>
      </c>
      <c r="U51" s="49">
        <v>0.02</v>
      </c>
      <c r="V51" s="49">
        <v>0</v>
      </c>
      <c r="W51" s="49">
        <v>0</v>
      </c>
    </row>
    <row r="52" spans="1:23" x14ac:dyDescent="0.2">
      <c r="A52" s="118" t="str">
        <f t="shared" ref="A52" si="19">A51</f>
        <v>Objectionable publication</v>
      </c>
      <c r="B52" s="118" t="str">
        <f t="shared" si="10"/>
        <v>Intimate visual recording</v>
      </c>
      <c r="C52" s="69" t="s">
        <v>0</v>
      </c>
      <c r="D52" s="90">
        <v>25</v>
      </c>
      <c r="E52" s="90">
        <v>39</v>
      </c>
      <c r="F52" s="90">
        <v>43</v>
      </c>
      <c r="G52" s="90">
        <v>49</v>
      </c>
      <c r="H52" s="90">
        <v>37</v>
      </c>
      <c r="I52" s="90">
        <v>52</v>
      </c>
      <c r="J52" s="90">
        <v>44</v>
      </c>
      <c r="K52" s="90">
        <v>52</v>
      </c>
      <c r="L52" s="90">
        <v>42</v>
      </c>
      <c r="M52" s="90">
        <v>56</v>
      </c>
      <c r="N52" s="88">
        <v>1</v>
      </c>
      <c r="O52" s="89">
        <v>1</v>
      </c>
      <c r="P52" s="89">
        <v>1</v>
      </c>
      <c r="Q52" s="89">
        <v>1</v>
      </c>
      <c r="R52" s="89">
        <v>1</v>
      </c>
      <c r="S52" s="89">
        <v>1</v>
      </c>
      <c r="T52" s="89">
        <v>1</v>
      </c>
      <c r="U52" s="89">
        <v>1</v>
      </c>
      <c r="V52" s="89">
        <v>1</v>
      </c>
      <c r="W52" s="89">
        <v>1</v>
      </c>
    </row>
  </sheetData>
  <autoFilter ref="A8:B52" xr:uid="{7ECB2D17-97B5-452A-8E36-EC0F9C3EE90F}">
    <filterColumn colId="0" showButton="0"/>
  </autoFilter>
  <mergeCells count="16">
    <mergeCell ref="A9:A30"/>
    <mergeCell ref="A8:B8"/>
    <mergeCell ref="B31:B41"/>
    <mergeCell ref="B42:B52"/>
    <mergeCell ref="A31:A52"/>
    <mergeCell ref="B9:B19"/>
    <mergeCell ref="B20:B30"/>
    <mergeCell ref="A6:W6"/>
    <mergeCell ref="A7:B7"/>
    <mergeCell ref="D7:M7"/>
    <mergeCell ref="N7:W7"/>
    <mergeCell ref="A1:W1"/>
    <mergeCell ref="A2:W2"/>
    <mergeCell ref="A3:W3"/>
    <mergeCell ref="A4:W4"/>
    <mergeCell ref="A5:W5"/>
  </mergeCells>
  <hyperlinks>
    <hyperlink ref="A4:F4" location="'Definitions and data notes'!A1" display="For more information on how to interpret these figures, please read the Definitions and data notes." xr:uid="{F4554F7D-D655-4EB1-9309-A530C5A2996B}"/>
    <hyperlink ref="A5:F5" location="Contents!A1" display="Back to Contents page" xr:uid="{C8FB80B9-755D-4366-AECD-1A9D0AED619B}"/>
  </hyperlinks>
  <pageMargins left="0.7" right="0.7" top="0.75" bottom="0.75" header="0.3" footer="0.3"/>
  <pageSetup paperSize="8"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pageSetUpPr fitToPage="1"/>
  </sheetPr>
  <dimension ref="A1:W152"/>
  <sheetViews>
    <sheetView workbookViewId="0">
      <pane ySplit="7" topLeftCell="A8" activePane="bottomLeft" state="frozen"/>
      <selection activeCell="E38" sqref="E38"/>
      <selection pane="bottomLeft" sqref="A1:W1"/>
    </sheetView>
  </sheetViews>
  <sheetFormatPr defaultColWidth="9" defaultRowHeight="14.25" x14ac:dyDescent="0.2"/>
  <cols>
    <col min="1" max="1" width="15.625" style="35" customWidth="1"/>
    <col min="2" max="2" width="20.625" style="35" customWidth="1"/>
    <col min="3" max="3" width="15.625" style="25" customWidth="1"/>
    <col min="4" max="23" width="8.125" style="25" customWidth="1"/>
    <col min="24" max="16384" width="9" style="25"/>
  </cols>
  <sheetData>
    <row r="1" spans="1:23" ht="15" x14ac:dyDescent="0.2">
      <c r="A1" s="99" t="s">
        <v>236</v>
      </c>
      <c r="B1" s="99"/>
      <c r="C1" s="99"/>
      <c r="D1" s="99"/>
      <c r="E1" s="99"/>
      <c r="F1" s="99"/>
      <c r="G1" s="99"/>
      <c r="H1" s="99"/>
      <c r="I1" s="99"/>
      <c r="J1" s="99"/>
      <c r="K1" s="99"/>
      <c r="L1" s="99"/>
      <c r="M1" s="99"/>
      <c r="N1" s="99"/>
      <c r="O1" s="99"/>
      <c r="P1" s="99"/>
      <c r="Q1" s="99"/>
      <c r="R1" s="99"/>
      <c r="S1" s="99"/>
      <c r="T1" s="99"/>
      <c r="U1" s="99"/>
      <c r="V1" s="99"/>
      <c r="W1" s="99"/>
    </row>
    <row r="2" spans="1:23" s="28" customFormat="1" ht="14.25" customHeight="1" x14ac:dyDescent="0.2">
      <c r="A2" s="100" t="s">
        <v>204</v>
      </c>
      <c r="B2" s="100"/>
      <c r="C2" s="100"/>
      <c r="D2" s="100"/>
      <c r="E2" s="100"/>
      <c r="F2" s="100"/>
      <c r="G2" s="100"/>
      <c r="H2" s="100"/>
      <c r="I2" s="100"/>
      <c r="J2" s="100"/>
      <c r="K2" s="100"/>
      <c r="L2" s="100"/>
      <c r="M2" s="100"/>
      <c r="N2" s="100"/>
      <c r="O2" s="100"/>
      <c r="P2" s="100"/>
      <c r="Q2" s="100"/>
      <c r="R2" s="100"/>
      <c r="S2" s="100"/>
      <c r="T2" s="100"/>
      <c r="U2" s="100"/>
      <c r="V2" s="100"/>
      <c r="W2" s="100"/>
    </row>
    <row r="3" spans="1:23" ht="14.25" customHeight="1" x14ac:dyDescent="0.2">
      <c r="A3" s="111" t="s">
        <v>137</v>
      </c>
      <c r="B3" s="111"/>
      <c r="C3" s="111"/>
      <c r="D3" s="111"/>
      <c r="E3" s="111"/>
      <c r="F3" s="111"/>
      <c r="G3" s="111"/>
      <c r="H3" s="111"/>
      <c r="I3" s="111"/>
      <c r="J3" s="111"/>
      <c r="K3" s="111"/>
      <c r="L3" s="111"/>
      <c r="M3" s="111"/>
      <c r="N3" s="111"/>
      <c r="O3" s="111"/>
      <c r="P3" s="111"/>
      <c r="Q3" s="111"/>
      <c r="R3" s="111"/>
      <c r="S3" s="111"/>
      <c r="T3" s="111"/>
      <c r="U3" s="111"/>
      <c r="V3" s="111"/>
      <c r="W3" s="111"/>
    </row>
    <row r="4" spans="1:23" s="28" customFormat="1" ht="14.25" customHeight="1" x14ac:dyDescent="0.2">
      <c r="A4" s="111" t="s">
        <v>136</v>
      </c>
      <c r="B4" s="111"/>
      <c r="C4" s="111"/>
      <c r="D4" s="111"/>
      <c r="E4" s="111"/>
      <c r="F4" s="111"/>
      <c r="G4" s="111"/>
      <c r="H4" s="111"/>
      <c r="I4" s="111"/>
      <c r="J4" s="111"/>
      <c r="K4" s="111"/>
      <c r="L4" s="111"/>
      <c r="M4" s="111"/>
      <c r="N4" s="111"/>
      <c r="O4" s="111"/>
      <c r="P4" s="111"/>
      <c r="Q4" s="111"/>
      <c r="R4" s="111"/>
      <c r="S4" s="111"/>
      <c r="T4" s="111"/>
      <c r="U4" s="111"/>
      <c r="V4" s="111"/>
      <c r="W4" s="111"/>
    </row>
    <row r="5" spans="1:23" s="28" customFormat="1" x14ac:dyDescent="0.2">
      <c r="A5" s="100" t="s">
        <v>288</v>
      </c>
      <c r="B5" s="100"/>
      <c r="C5" s="100"/>
      <c r="D5" s="100"/>
      <c r="E5" s="100"/>
      <c r="F5" s="100"/>
      <c r="G5" s="100"/>
      <c r="H5" s="100"/>
      <c r="I5" s="100"/>
      <c r="J5" s="100"/>
      <c r="K5" s="100"/>
      <c r="L5" s="100"/>
      <c r="M5" s="100"/>
      <c r="N5" s="100"/>
      <c r="O5" s="100"/>
      <c r="P5" s="100"/>
      <c r="Q5" s="100"/>
      <c r="R5" s="100"/>
      <c r="S5" s="100"/>
      <c r="T5" s="100"/>
      <c r="U5" s="100"/>
      <c r="V5" s="100"/>
      <c r="W5" s="100"/>
    </row>
    <row r="6" spans="1:23" s="28" customFormat="1" x14ac:dyDescent="0.2">
      <c r="A6" s="115" t="s">
        <v>184</v>
      </c>
      <c r="B6" s="115"/>
      <c r="C6" s="48"/>
      <c r="D6" s="109" t="s">
        <v>142</v>
      </c>
      <c r="E6" s="109"/>
      <c r="F6" s="109"/>
      <c r="G6" s="109"/>
      <c r="H6" s="109"/>
      <c r="I6" s="109"/>
      <c r="J6" s="109"/>
      <c r="K6" s="109"/>
      <c r="L6" s="109"/>
      <c r="M6" s="109"/>
      <c r="N6" s="110" t="s">
        <v>139</v>
      </c>
      <c r="O6" s="109"/>
      <c r="P6" s="109"/>
      <c r="Q6" s="109"/>
      <c r="R6" s="109"/>
      <c r="S6" s="109"/>
      <c r="T6" s="109"/>
      <c r="U6" s="109"/>
      <c r="V6" s="109"/>
      <c r="W6" s="109"/>
    </row>
    <row r="7" spans="1:23" x14ac:dyDescent="0.2">
      <c r="A7" s="18" t="s">
        <v>127</v>
      </c>
      <c r="B7" s="18"/>
      <c r="C7" s="18" t="s">
        <v>1</v>
      </c>
      <c r="D7" s="1">
        <v>2014</v>
      </c>
      <c r="E7" s="1">
        <v>2015</v>
      </c>
      <c r="F7" s="1">
        <v>2016</v>
      </c>
      <c r="G7" s="1">
        <v>2017</v>
      </c>
      <c r="H7" s="1">
        <v>2018</v>
      </c>
      <c r="I7" s="1">
        <v>2019</v>
      </c>
      <c r="J7" s="1">
        <v>2020</v>
      </c>
      <c r="K7" s="1">
        <v>2021</v>
      </c>
      <c r="L7" s="1">
        <v>2022</v>
      </c>
      <c r="M7" s="1">
        <v>2023</v>
      </c>
      <c r="N7" s="51">
        <v>2014</v>
      </c>
      <c r="O7" s="1">
        <v>2015</v>
      </c>
      <c r="P7" s="1">
        <v>2016</v>
      </c>
      <c r="Q7" s="1">
        <v>2017</v>
      </c>
      <c r="R7" s="1">
        <v>2018</v>
      </c>
      <c r="S7" s="1">
        <v>2019</v>
      </c>
      <c r="T7" s="1">
        <v>2020</v>
      </c>
      <c r="U7" s="1">
        <v>2021</v>
      </c>
      <c r="V7" s="1">
        <v>2022</v>
      </c>
      <c r="W7" s="1">
        <v>2023</v>
      </c>
    </row>
    <row r="8" spans="1:23" x14ac:dyDescent="0.2">
      <c r="A8" s="113" t="s">
        <v>115</v>
      </c>
      <c r="B8" s="113" t="s">
        <v>115</v>
      </c>
      <c r="C8" s="32" t="s">
        <v>84</v>
      </c>
      <c r="D8" s="22">
        <v>2691</v>
      </c>
      <c r="E8" s="22">
        <v>2711</v>
      </c>
      <c r="F8" s="22">
        <v>2547</v>
      </c>
      <c r="G8" s="22">
        <v>2760</v>
      </c>
      <c r="H8" s="22">
        <v>2705</v>
      </c>
      <c r="I8" s="22">
        <v>2525</v>
      </c>
      <c r="J8" s="22">
        <v>2192</v>
      </c>
      <c r="K8" s="22">
        <v>2606</v>
      </c>
      <c r="L8" s="22">
        <v>3060</v>
      </c>
      <c r="M8" s="22">
        <v>3455</v>
      </c>
      <c r="N8" s="77">
        <v>0.51</v>
      </c>
      <c r="O8" s="78">
        <v>0.48</v>
      </c>
      <c r="P8" s="78">
        <v>0.46</v>
      </c>
      <c r="Q8" s="78">
        <v>0.51</v>
      </c>
      <c r="R8" s="78">
        <v>0.49</v>
      </c>
      <c r="S8" s="78">
        <v>0.5</v>
      </c>
      <c r="T8" s="78">
        <v>0.43</v>
      </c>
      <c r="U8" s="78">
        <v>0.45</v>
      </c>
      <c r="V8" s="78">
        <v>0.48</v>
      </c>
      <c r="W8" s="78">
        <v>0.49</v>
      </c>
    </row>
    <row r="9" spans="1:23" x14ac:dyDescent="0.2">
      <c r="A9" s="113" t="str">
        <f t="shared" ref="A9:B12" si="0">A8</f>
        <v>Total sexual offences</v>
      </c>
      <c r="B9" s="113" t="str">
        <f t="shared" si="0"/>
        <v>Total sexual offences</v>
      </c>
      <c r="C9" s="32" t="s">
        <v>85</v>
      </c>
      <c r="D9" s="22">
        <v>107</v>
      </c>
      <c r="E9" s="22">
        <v>122</v>
      </c>
      <c r="F9" s="22">
        <v>124</v>
      </c>
      <c r="G9" s="22">
        <v>144</v>
      </c>
      <c r="H9" s="22">
        <v>116</v>
      </c>
      <c r="I9" s="22">
        <v>142</v>
      </c>
      <c r="J9" s="22">
        <v>101</v>
      </c>
      <c r="K9" s="22">
        <v>150</v>
      </c>
      <c r="L9" s="22">
        <v>187</v>
      </c>
      <c r="M9" s="22">
        <v>143</v>
      </c>
      <c r="N9" s="77">
        <v>0.02</v>
      </c>
      <c r="O9" s="78">
        <v>0.02</v>
      </c>
      <c r="P9" s="78">
        <v>0.02</v>
      </c>
      <c r="Q9" s="78">
        <v>0.03</v>
      </c>
      <c r="R9" s="78">
        <v>0.02</v>
      </c>
      <c r="S9" s="78">
        <v>0.03</v>
      </c>
      <c r="T9" s="78">
        <v>0.02</v>
      </c>
      <c r="U9" s="78">
        <v>0.03</v>
      </c>
      <c r="V9" s="78">
        <v>0.03</v>
      </c>
      <c r="W9" s="78">
        <v>0.02</v>
      </c>
    </row>
    <row r="10" spans="1:23" x14ac:dyDescent="0.2">
      <c r="A10" s="113" t="str">
        <f t="shared" si="0"/>
        <v>Total sexual offences</v>
      </c>
      <c r="B10" s="113" t="str">
        <f t="shared" si="0"/>
        <v>Total sexual offences</v>
      </c>
      <c r="C10" s="32" t="s">
        <v>86</v>
      </c>
      <c r="D10" s="22">
        <v>2373</v>
      </c>
      <c r="E10" s="22">
        <v>2659</v>
      </c>
      <c r="F10" s="22">
        <v>2672</v>
      </c>
      <c r="G10" s="22">
        <v>2347</v>
      </c>
      <c r="H10" s="22">
        <v>2586</v>
      </c>
      <c r="I10" s="22">
        <v>2294</v>
      </c>
      <c r="J10" s="22">
        <v>2644</v>
      </c>
      <c r="K10" s="22">
        <v>2736</v>
      </c>
      <c r="L10" s="22">
        <v>2934</v>
      </c>
      <c r="M10" s="22">
        <v>3141</v>
      </c>
      <c r="N10" s="77">
        <v>0.45</v>
      </c>
      <c r="O10" s="78">
        <v>0.47</v>
      </c>
      <c r="P10" s="78">
        <v>0.49</v>
      </c>
      <c r="Q10" s="78">
        <v>0.43</v>
      </c>
      <c r="R10" s="78">
        <v>0.47</v>
      </c>
      <c r="S10" s="78">
        <v>0.45</v>
      </c>
      <c r="T10" s="78">
        <v>0.52</v>
      </c>
      <c r="U10" s="78">
        <v>0.47</v>
      </c>
      <c r="V10" s="78">
        <v>0.46</v>
      </c>
      <c r="W10" s="78">
        <v>0.45</v>
      </c>
    </row>
    <row r="11" spans="1:23" x14ac:dyDescent="0.2">
      <c r="A11" s="113" t="str">
        <f t="shared" si="0"/>
        <v>Total sexual offences</v>
      </c>
      <c r="B11" s="113" t="str">
        <f t="shared" si="0"/>
        <v>Total sexual offences</v>
      </c>
      <c r="C11" s="30" t="s">
        <v>15</v>
      </c>
      <c r="D11" s="71">
        <v>73</v>
      </c>
      <c r="E11" s="71">
        <v>209</v>
      </c>
      <c r="F11" s="71">
        <v>156</v>
      </c>
      <c r="G11" s="71">
        <v>191</v>
      </c>
      <c r="H11" s="71">
        <v>88</v>
      </c>
      <c r="I11" s="71">
        <v>92</v>
      </c>
      <c r="J11" s="71">
        <v>146</v>
      </c>
      <c r="K11" s="71">
        <v>283</v>
      </c>
      <c r="L11" s="71">
        <v>237</v>
      </c>
      <c r="M11" s="71">
        <v>297</v>
      </c>
      <c r="N11" s="79">
        <v>0.01</v>
      </c>
      <c r="O11" s="80">
        <v>0.04</v>
      </c>
      <c r="P11" s="80">
        <v>0.03</v>
      </c>
      <c r="Q11" s="80">
        <v>0.04</v>
      </c>
      <c r="R11" s="80">
        <v>0.02</v>
      </c>
      <c r="S11" s="80">
        <v>0.02</v>
      </c>
      <c r="T11" s="80">
        <v>0.03</v>
      </c>
      <c r="U11" s="80">
        <v>0.05</v>
      </c>
      <c r="V11" s="80">
        <v>0.04</v>
      </c>
      <c r="W11" s="80">
        <v>0.04</v>
      </c>
    </row>
    <row r="12" spans="1:23" x14ac:dyDescent="0.2">
      <c r="A12" s="114" t="str">
        <f t="shared" si="0"/>
        <v>Total sexual offences</v>
      </c>
      <c r="B12" s="114" t="str">
        <f t="shared" si="0"/>
        <v>Total sexual offences</v>
      </c>
      <c r="C12" s="29" t="s">
        <v>0</v>
      </c>
      <c r="D12" s="72">
        <v>5244</v>
      </c>
      <c r="E12" s="72">
        <v>5701</v>
      </c>
      <c r="F12" s="72">
        <v>5499</v>
      </c>
      <c r="G12" s="72">
        <v>5442</v>
      </c>
      <c r="H12" s="72">
        <v>5495</v>
      </c>
      <c r="I12" s="72">
        <v>5053</v>
      </c>
      <c r="J12" s="72">
        <v>5083</v>
      </c>
      <c r="K12" s="72">
        <v>5775</v>
      </c>
      <c r="L12" s="72">
        <v>6418</v>
      </c>
      <c r="M12" s="72">
        <v>7036</v>
      </c>
      <c r="N12" s="81">
        <v>1</v>
      </c>
      <c r="O12" s="82">
        <v>1</v>
      </c>
      <c r="P12" s="82">
        <v>1</v>
      </c>
      <c r="Q12" s="82">
        <v>1</v>
      </c>
      <c r="R12" s="82">
        <v>1</v>
      </c>
      <c r="S12" s="82">
        <v>1</v>
      </c>
      <c r="T12" s="82">
        <v>1</v>
      </c>
      <c r="U12" s="82">
        <v>1</v>
      </c>
      <c r="V12" s="82">
        <v>1</v>
      </c>
      <c r="W12" s="82">
        <v>1</v>
      </c>
    </row>
    <row r="13" spans="1:23" s="28" customFormat="1" x14ac:dyDescent="0.2">
      <c r="A13" s="112" t="s">
        <v>183</v>
      </c>
      <c r="B13" s="112" t="s">
        <v>128</v>
      </c>
      <c r="C13" s="32" t="s">
        <v>84</v>
      </c>
      <c r="D13" s="22">
        <v>200</v>
      </c>
      <c r="E13" s="22">
        <v>199</v>
      </c>
      <c r="F13" s="22">
        <v>191</v>
      </c>
      <c r="G13" s="22">
        <v>238</v>
      </c>
      <c r="H13" s="22">
        <v>247</v>
      </c>
      <c r="I13" s="22">
        <v>165</v>
      </c>
      <c r="J13" s="22">
        <v>155</v>
      </c>
      <c r="K13" s="22">
        <v>240</v>
      </c>
      <c r="L13" s="22">
        <v>297</v>
      </c>
      <c r="M13" s="22">
        <v>275</v>
      </c>
      <c r="N13" s="77">
        <v>0.34</v>
      </c>
      <c r="O13" s="78">
        <v>0.32</v>
      </c>
      <c r="P13" s="78">
        <v>0.33</v>
      </c>
      <c r="Q13" s="78">
        <v>0.41</v>
      </c>
      <c r="R13" s="78">
        <v>0.42</v>
      </c>
      <c r="S13" s="78">
        <v>0.32</v>
      </c>
      <c r="T13" s="78">
        <v>0.25</v>
      </c>
      <c r="U13" s="78">
        <v>0.36</v>
      </c>
      <c r="V13" s="78">
        <v>0.4</v>
      </c>
      <c r="W13" s="78">
        <v>0.37</v>
      </c>
    </row>
    <row r="14" spans="1:23" s="28" customFormat="1" x14ac:dyDescent="0.2">
      <c r="A14" s="113" t="str">
        <f>A13</f>
        <v>Sexual violation (s128)</v>
      </c>
      <c r="B14" s="113" t="str">
        <f t="shared" ref="B14:B17" si="1">B13</f>
        <v>Rape</v>
      </c>
      <c r="C14" s="32" t="s">
        <v>85</v>
      </c>
      <c r="D14" s="22">
        <v>5</v>
      </c>
      <c r="E14" s="22">
        <v>5</v>
      </c>
      <c r="F14" s="22">
        <v>4</v>
      </c>
      <c r="G14" s="22">
        <v>13</v>
      </c>
      <c r="H14" s="22">
        <v>6</v>
      </c>
      <c r="I14" s="22">
        <v>6</v>
      </c>
      <c r="J14" s="22">
        <v>5</v>
      </c>
      <c r="K14" s="22">
        <v>15</v>
      </c>
      <c r="L14" s="22">
        <v>10</v>
      </c>
      <c r="M14" s="22">
        <v>13</v>
      </c>
      <c r="N14" s="77">
        <v>0.01</v>
      </c>
      <c r="O14" s="78">
        <v>0.01</v>
      </c>
      <c r="P14" s="78">
        <v>0.01</v>
      </c>
      <c r="Q14" s="78">
        <v>0.02</v>
      </c>
      <c r="R14" s="78">
        <v>0.01</v>
      </c>
      <c r="S14" s="78">
        <v>0.01</v>
      </c>
      <c r="T14" s="78">
        <v>0.01</v>
      </c>
      <c r="U14" s="78">
        <v>0.02</v>
      </c>
      <c r="V14" s="78">
        <v>0.01</v>
      </c>
      <c r="W14" s="78">
        <v>0.02</v>
      </c>
    </row>
    <row r="15" spans="1:23" s="28" customFormat="1" x14ac:dyDescent="0.2">
      <c r="A15" s="113" t="str">
        <f t="shared" ref="A15" si="2">A14</f>
        <v>Sexual violation (s128)</v>
      </c>
      <c r="B15" s="113" t="str">
        <f t="shared" si="1"/>
        <v>Rape</v>
      </c>
      <c r="C15" s="32" t="s">
        <v>86</v>
      </c>
      <c r="D15" s="22">
        <v>383</v>
      </c>
      <c r="E15" s="22">
        <v>413</v>
      </c>
      <c r="F15" s="22">
        <v>366</v>
      </c>
      <c r="G15" s="22">
        <v>311</v>
      </c>
      <c r="H15" s="22">
        <v>324</v>
      </c>
      <c r="I15" s="22">
        <v>341</v>
      </c>
      <c r="J15" s="22">
        <v>442</v>
      </c>
      <c r="K15" s="22">
        <v>383</v>
      </c>
      <c r="L15" s="22">
        <v>413</v>
      </c>
      <c r="M15" s="22">
        <v>426</v>
      </c>
      <c r="N15" s="77">
        <v>0.65</v>
      </c>
      <c r="O15" s="78">
        <v>0.67</v>
      </c>
      <c r="P15" s="78">
        <v>0.64</v>
      </c>
      <c r="Q15" s="78">
        <v>0.54</v>
      </c>
      <c r="R15" s="78">
        <v>0.55000000000000004</v>
      </c>
      <c r="S15" s="78">
        <v>0.65</v>
      </c>
      <c r="T15" s="78">
        <v>0.7</v>
      </c>
      <c r="U15" s="78">
        <v>0.57999999999999996</v>
      </c>
      <c r="V15" s="78">
        <v>0.56000000000000005</v>
      </c>
      <c r="W15" s="78">
        <v>0.57999999999999996</v>
      </c>
    </row>
    <row r="16" spans="1:23" s="28" customFormat="1" x14ac:dyDescent="0.2">
      <c r="A16" s="113" t="str">
        <f t="shared" ref="A16:A27" si="3">A15</f>
        <v>Sexual violation (s128)</v>
      </c>
      <c r="B16" s="113" t="str">
        <f t="shared" si="1"/>
        <v>Rape</v>
      </c>
      <c r="C16" s="32" t="s">
        <v>15</v>
      </c>
      <c r="D16" s="22">
        <v>5</v>
      </c>
      <c r="E16" s="22">
        <v>4</v>
      </c>
      <c r="F16" s="22">
        <v>12</v>
      </c>
      <c r="G16" s="22">
        <v>17</v>
      </c>
      <c r="H16" s="22">
        <v>7</v>
      </c>
      <c r="I16" s="22">
        <v>11</v>
      </c>
      <c r="J16" s="22">
        <v>26</v>
      </c>
      <c r="K16" s="22">
        <v>25</v>
      </c>
      <c r="L16" s="22">
        <v>21</v>
      </c>
      <c r="M16" s="22">
        <v>26</v>
      </c>
      <c r="N16" s="77">
        <v>0.01</v>
      </c>
      <c r="O16" s="78">
        <v>0.01</v>
      </c>
      <c r="P16" s="78">
        <v>0.02</v>
      </c>
      <c r="Q16" s="78">
        <v>0.03</v>
      </c>
      <c r="R16" s="78">
        <v>0.01</v>
      </c>
      <c r="S16" s="78">
        <v>0.02</v>
      </c>
      <c r="T16" s="78">
        <v>0.04</v>
      </c>
      <c r="U16" s="78">
        <v>0.04</v>
      </c>
      <c r="V16" s="78">
        <v>0.03</v>
      </c>
      <c r="W16" s="78">
        <v>0.04</v>
      </c>
    </row>
    <row r="17" spans="1:23" s="28" customFormat="1" x14ac:dyDescent="0.2">
      <c r="A17" s="113" t="str">
        <f t="shared" ref="A17" si="4">A16</f>
        <v>Sexual violation (s128)</v>
      </c>
      <c r="B17" s="114" t="str">
        <f t="shared" si="1"/>
        <v>Rape</v>
      </c>
      <c r="C17" s="40" t="s">
        <v>0</v>
      </c>
      <c r="D17" s="26">
        <v>593</v>
      </c>
      <c r="E17" s="26">
        <v>621</v>
      </c>
      <c r="F17" s="26">
        <v>573</v>
      </c>
      <c r="G17" s="26">
        <v>579</v>
      </c>
      <c r="H17" s="26">
        <v>584</v>
      </c>
      <c r="I17" s="26">
        <v>523</v>
      </c>
      <c r="J17" s="26">
        <v>628</v>
      </c>
      <c r="K17" s="26">
        <v>663</v>
      </c>
      <c r="L17" s="26">
        <v>741</v>
      </c>
      <c r="M17" s="26">
        <v>740</v>
      </c>
      <c r="N17" s="83">
        <v>1</v>
      </c>
      <c r="O17" s="84">
        <v>1</v>
      </c>
      <c r="P17" s="84">
        <v>1</v>
      </c>
      <c r="Q17" s="84">
        <v>1</v>
      </c>
      <c r="R17" s="84">
        <v>1</v>
      </c>
      <c r="S17" s="84">
        <v>1</v>
      </c>
      <c r="T17" s="84">
        <v>1</v>
      </c>
      <c r="U17" s="84">
        <v>1</v>
      </c>
      <c r="V17" s="84">
        <v>1</v>
      </c>
      <c r="W17" s="84">
        <v>1</v>
      </c>
    </row>
    <row r="18" spans="1:23" s="28" customFormat="1" x14ac:dyDescent="0.2">
      <c r="A18" s="113" t="str">
        <f t="shared" si="3"/>
        <v>Sexual violation (s128)</v>
      </c>
      <c r="B18" s="112" t="s">
        <v>129</v>
      </c>
      <c r="C18" s="32" t="s">
        <v>84</v>
      </c>
      <c r="D18" s="22">
        <v>519</v>
      </c>
      <c r="E18" s="22">
        <v>432</v>
      </c>
      <c r="F18" s="22">
        <v>420</v>
      </c>
      <c r="G18" s="22">
        <v>516</v>
      </c>
      <c r="H18" s="22">
        <v>499</v>
      </c>
      <c r="I18" s="22">
        <v>458</v>
      </c>
      <c r="J18" s="22">
        <v>431</v>
      </c>
      <c r="K18" s="22">
        <v>516</v>
      </c>
      <c r="L18" s="22">
        <v>762</v>
      </c>
      <c r="M18" s="22">
        <v>703</v>
      </c>
      <c r="N18" s="77">
        <v>0.45</v>
      </c>
      <c r="O18" s="78">
        <v>0.4</v>
      </c>
      <c r="P18" s="78">
        <v>0.37</v>
      </c>
      <c r="Q18" s="78">
        <v>0.46</v>
      </c>
      <c r="R18" s="78">
        <v>0.41</v>
      </c>
      <c r="S18" s="78">
        <v>0.45</v>
      </c>
      <c r="T18" s="78">
        <v>0.43</v>
      </c>
      <c r="U18" s="78">
        <v>0.41</v>
      </c>
      <c r="V18" s="78">
        <v>0.49</v>
      </c>
      <c r="W18" s="78">
        <v>0.46</v>
      </c>
    </row>
    <row r="19" spans="1:23" s="28" customFormat="1" x14ac:dyDescent="0.2">
      <c r="A19" s="113" t="str">
        <f t="shared" si="3"/>
        <v>Sexual violation (s128)</v>
      </c>
      <c r="B19" s="113" t="str">
        <f t="shared" ref="B19:B22" si="5">B18</f>
        <v>Unlawful sexual connection</v>
      </c>
      <c r="C19" s="32" t="s">
        <v>85</v>
      </c>
      <c r="D19" s="22">
        <v>26</v>
      </c>
      <c r="E19" s="22">
        <v>13</v>
      </c>
      <c r="F19" s="22">
        <v>19</v>
      </c>
      <c r="G19" s="22">
        <v>33</v>
      </c>
      <c r="H19" s="22">
        <v>32</v>
      </c>
      <c r="I19" s="22">
        <v>23</v>
      </c>
      <c r="J19" s="22">
        <v>28</v>
      </c>
      <c r="K19" s="22">
        <v>35</v>
      </c>
      <c r="L19" s="22">
        <v>34</v>
      </c>
      <c r="M19" s="22">
        <v>24</v>
      </c>
      <c r="N19" s="77">
        <v>0.02</v>
      </c>
      <c r="O19" s="78">
        <v>0.01</v>
      </c>
      <c r="P19" s="78">
        <v>0.02</v>
      </c>
      <c r="Q19" s="78">
        <v>0.03</v>
      </c>
      <c r="R19" s="78">
        <v>0.03</v>
      </c>
      <c r="S19" s="78">
        <v>0.02</v>
      </c>
      <c r="T19" s="78">
        <v>0.03</v>
      </c>
      <c r="U19" s="78">
        <v>0.03</v>
      </c>
      <c r="V19" s="78">
        <v>0.02</v>
      </c>
      <c r="W19" s="78">
        <v>0.02</v>
      </c>
    </row>
    <row r="20" spans="1:23" s="28" customFormat="1" x14ac:dyDescent="0.2">
      <c r="A20" s="113" t="str">
        <f t="shared" si="3"/>
        <v>Sexual violation (s128)</v>
      </c>
      <c r="B20" s="113" t="str">
        <f t="shared" si="5"/>
        <v>Unlawful sexual connection</v>
      </c>
      <c r="C20" s="32" t="s">
        <v>86</v>
      </c>
      <c r="D20" s="22">
        <v>604</v>
      </c>
      <c r="E20" s="22">
        <v>599</v>
      </c>
      <c r="F20" s="22">
        <v>672</v>
      </c>
      <c r="G20" s="22">
        <v>544</v>
      </c>
      <c r="H20" s="22">
        <v>677</v>
      </c>
      <c r="I20" s="22">
        <v>522</v>
      </c>
      <c r="J20" s="22">
        <v>515</v>
      </c>
      <c r="K20" s="22">
        <v>668</v>
      </c>
      <c r="L20" s="22">
        <v>697</v>
      </c>
      <c r="M20" s="22">
        <v>769</v>
      </c>
      <c r="N20" s="77">
        <v>0.52</v>
      </c>
      <c r="O20" s="78">
        <v>0.56000000000000005</v>
      </c>
      <c r="P20" s="78">
        <v>0.6</v>
      </c>
      <c r="Q20" s="78">
        <v>0.48</v>
      </c>
      <c r="R20" s="78">
        <v>0.55000000000000004</v>
      </c>
      <c r="S20" s="78">
        <v>0.51</v>
      </c>
      <c r="T20" s="78">
        <v>0.52</v>
      </c>
      <c r="U20" s="78">
        <v>0.53</v>
      </c>
      <c r="V20" s="78">
        <v>0.45</v>
      </c>
      <c r="W20" s="78">
        <v>0.5</v>
      </c>
    </row>
    <row r="21" spans="1:23" s="28" customFormat="1" x14ac:dyDescent="0.2">
      <c r="A21" s="113" t="str">
        <f t="shared" si="3"/>
        <v>Sexual violation (s128)</v>
      </c>
      <c r="B21" s="113" t="str">
        <f t="shared" si="5"/>
        <v>Unlawful sexual connection</v>
      </c>
      <c r="C21" s="32" t="s">
        <v>15</v>
      </c>
      <c r="D21" s="22">
        <v>14</v>
      </c>
      <c r="E21" s="22">
        <v>30</v>
      </c>
      <c r="F21" s="22">
        <v>18</v>
      </c>
      <c r="G21" s="22">
        <v>31</v>
      </c>
      <c r="H21" s="22">
        <v>17</v>
      </c>
      <c r="I21" s="22">
        <v>11</v>
      </c>
      <c r="J21" s="22">
        <v>26</v>
      </c>
      <c r="K21" s="22">
        <v>52</v>
      </c>
      <c r="L21" s="22">
        <v>48</v>
      </c>
      <c r="M21" s="22">
        <v>44</v>
      </c>
      <c r="N21" s="77">
        <v>0.01</v>
      </c>
      <c r="O21" s="78">
        <v>0.03</v>
      </c>
      <c r="P21" s="78">
        <v>0.02</v>
      </c>
      <c r="Q21" s="78">
        <v>0.03</v>
      </c>
      <c r="R21" s="78">
        <v>0.01</v>
      </c>
      <c r="S21" s="78">
        <v>0.01</v>
      </c>
      <c r="T21" s="78">
        <v>0.03</v>
      </c>
      <c r="U21" s="78">
        <v>0.04</v>
      </c>
      <c r="V21" s="78">
        <v>0.03</v>
      </c>
      <c r="W21" s="78">
        <v>0.03</v>
      </c>
    </row>
    <row r="22" spans="1:23" s="28" customFormat="1" x14ac:dyDescent="0.2">
      <c r="A22" s="113" t="str">
        <f t="shared" si="3"/>
        <v>Sexual violation (s128)</v>
      </c>
      <c r="B22" s="114" t="str">
        <f t="shared" si="5"/>
        <v>Unlawful sexual connection</v>
      </c>
      <c r="C22" s="40" t="s">
        <v>0</v>
      </c>
      <c r="D22" s="26">
        <v>1163</v>
      </c>
      <c r="E22" s="26">
        <v>1074</v>
      </c>
      <c r="F22" s="26">
        <v>1129</v>
      </c>
      <c r="G22" s="26">
        <v>1124</v>
      </c>
      <c r="H22" s="26">
        <v>1225</v>
      </c>
      <c r="I22" s="26">
        <v>1014</v>
      </c>
      <c r="J22" s="26">
        <v>1000</v>
      </c>
      <c r="K22" s="26">
        <v>1271</v>
      </c>
      <c r="L22" s="26">
        <v>1541</v>
      </c>
      <c r="M22" s="26">
        <v>1540</v>
      </c>
      <c r="N22" s="83">
        <v>1</v>
      </c>
      <c r="O22" s="84">
        <v>1</v>
      </c>
      <c r="P22" s="84">
        <v>1</v>
      </c>
      <c r="Q22" s="84">
        <v>1</v>
      </c>
      <c r="R22" s="84">
        <v>1</v>
      </c>
      <c r="S22" s="84">
        <v>1</v>
      </c>
      <c r="T22" s="84">
        <v>1</v>
      </c>
      <c r="U22" s="84">
        <v>1</v>
      </c>
      <c r="V22" s="84">
        <v>1</v>
      </c>
      <c r="W22" s="84">
        <v>1</v>
      </c>
    </row>
    <row r="23" spans="1:23" s="28" customFormat="1" x14ac:dyDescent="0.2">
      <c r="A23" s="113" t="str">
        <f t="shared" si="3"/>
        <v>Sexual violation (s128)</v>
      </c>
      <c r="B23" s="112" t="s">
        <v>0</v>
      </c>
      <c r="C23" s="32" t="s">
        <v>84</v>
      </c>
      <c r="D23" s="22">
        <v>719</v>
      </c>
      <c r="E23" s="22">
        <v>631</v>
      </c>
      <c r="F23" s="22">
        <v>611</v>
      </c>
      <c r="G23" s="22">
        <v>754</v>
      </c>
      <c r="H23" s="22">
        <v>746</v>
      </c>
      <c r="I23" s="22">
        <v>623</v>
      </c>
      <c r="J23" s="22">
        <v>586</v>
      </c>
      <c r="K23" s="22">
        <v>756</v>
      </c>
      <c r="L23" s="22">
        <v>1059</v>
      </c>
      <c r="M23" s="22">
        <v>978</v>
      </c>
      <c r="N23" s="77">
        <v>0.41</v>
      </c>
      <c r="O23" s="78">
        <v>0.37</v>
      </c>
      <c r="P23" s="78">
        <v>0.36</v>
      </c>
      <c r="Q23" s="78">
        <v>0.44</v>
      </c>
      <c r="R23" s="78">
        <v>0.41</v>
      </c>
      <c r="S23" s="78">
        <v>0.41</v>
      </c>
      <c r="T23" s="78">
        <v>0.36</v>
      </c>
      <c r="U23" s="78">
        <v>0.39</v>
      </c>
      <c r="V23" s="78">
        <v>0.46</v>
      </c>
      <c r="W23" s="78">
        <v>0.43</v>
      </c>
    </row>
    <row r="24" spans="1:23" s="28" customFormat="1" x14ac:dyDescent="0.2">
      <c r="A24" s="113" t="str">
        <f t="shared" si="3"/>
        <v>Sexual violation (s128)</v>
      </c>
      <c r="B24" s="113" t="str">
        <f t="shared" ref="B24" si="6">B23</f>
        <v>Total</v>
      </c>
      <c r="C24" s="32" t="s">
        <v>85</v>
      </c>
      <c r="D24" s="22">
        <v>31</v>
      </c>
      <c r="E24" s="22">
        <v>18</v>
      </c>
      <c r="F24" s="22">
        <v>23</v>
      </c>
      <c r="G24" s="22">
        <v>46</v>
      </c>
      <c r="H24" s="22">
        <v>38</v>
      </c>
      <c r="I24" s="22">
        <v>29</v>
      </c>
      <c r="J24" s="22">
        <v>33</v>
      </c>
      <c r="K24" s="22">
        <v>50</v>
      </c>
      <c r="L24" s="22">
        <v>44</v>
      </c>
      <c r="M24" s="22">
        <v>37</v>
      </c>
      <c r="N24" s="85">
        <v>0.02</v>
      </c>
      <c r="O24" s="78">
        <v>0.01</v>
      </c>
      <c r="P24" s="78">
        <v>0.01</v>
      </c>
      <c r="Q24" s="78">
        <v>0.03</v>
      </c>
      <c r="R24" s="78">
        <v>0.02</v>
      </c>
      <c r="S24" s="78">
        <v>0.02</v>
      </c>
      <c r="T24" s="78">
        <v>0.02</v>
      </c>
      <c r="U24" s="78">
        <v>0.03</v>
      </c>
      <c r="V24" s="78">
        <v>0.02</v>
      </c>
      <c r="W24" s="78">
        <v>0.02</v>
      </c>
    </row>
    <row r="25" spans="1:23" s="28" customFormat="1" x14ac:dyDescent="0.2">
      <c r="A25" s="113" t="str">
        <f t="shared" si="3"/>
        <v>Sexual violation (s128)</v>
      </c>
      <c r="B25" s="113" t="str">
        <f t="shared" ref="B25" si="7">B24</f>
        <v>Total</v>
      </c>
      <c r="C25" s="32" t="s">
        <v>86</v>
      </c>
      <c r="D25" s="22">
        <v>987</v>
      </c>
      <c r="E25" s="22">
        <v>1012</v>
      </c>
      <c r="F25" s="22">
        <v>1038</v>
      </c>
      <c r="G25" s="22">
        <v>855</v>
      </c>
      <c r="H25" s="22">
        <v>1001</v>
      </c>
      <c r="I25" s="22">
        <v>863</v>
      </c>
      <c r="J25" s="22">
        <v>957</v>
      </c>
      <c r="K25" s="22">
        <v>1051</v>
      </c>
      <c r="L25" s="22">
        <v>1110</v>
      </c>
      <c r="M25" s="22">
        <v>1195</v>
      </c>
      <c r="N25" s="77">
        <v>0.56000000000000005</v>
      </c>
      <c r="O25" s="78">
        <v>0.6</v>
      </c>
      <c r="P25" s="78">
        <v>0.61</v>
      </c>
      <c r="Q25" s="78">
        <v>0.5</v>
      </c>
      <c r="R25" s="78">
        <v>0.55000000000000004</v>
      </c>
      <c r="S25" s="78">
        <v>0.56000000000000005</v>
      </c>
      <c r="T25" s="78">
        <v>0.59</v>
      </c>
      <c r="U25" s="78">
        <v>0.54</v>
      </c>
      <c r="V25" s="78">
        <v>0.49</v>
      </c>
      <c r="W25" s="78">
        <v>0.52</v>
      </c>
    </row>
    <row r="26" spans="1:23" s="28" customFormat="1" x14ac:dyDescent="0.2">
      <c r="A26" s="113" t="str">
        <f t="shared" si="3"/>
        <v>Sexual violation (s128)</v>
      </c>
      <c r="B26" s="113" t="str">
        <f t="shared" ref="B26" si="8">B25</f>
        <v>Total</v>
      </c>
      <c r="C26" s="68" t="s">
        <v>15</v>
      </c>
      <c r="D26" s="71">
        <v>19</v>
      </c>
      <c r="E26" s="71">
        <v>34</v>
      </c>
      <c r="F26" s="71">
        <v>30</v>
      </c>
      <c r="G26" s="71">
        <v>48</v>
      </c>
      <c r="H26" s="71">
        <v>24</v>
      </c>
      <c r="I26" s="71">
        <v>22</v>
      </c>
      <c r="J26" s="71">
        <v>52</v>
      </c>
      <c r="K26" s="71">
        <v>77</v>
      </c>
      <c r="L26" s="71">
        <v>69</v>
      </c>
      <c r="M26" s="71">
        <v>70</v>
      </c>
      <c r="N26" s="79">
        <v>0.01</v>
      </c>
      <c r="O26" s="80">
        <v>0.02</v>
      </c>
      <c r="P26" s="80">
        <v>0.02</v>
      </c>
      <c r="Q26" s="80">
        <v>0.03</v>
      </c>
      <c r="R26" s="80">
        <v>0.01</v>
      </c>
      <c r="S26" s="80">
        <v>0.01</v>
      </c>
      <c r="T26" s="80">
        <v>0.03</v>
      </c>
      <c r="U26" s="80">
        <v>0.04</v>
      </c>
      <c r="V26" s="80">
        <v>0.03</v>
      </c>
      <c r="W26" s="80">
        <v>0.03</v>
      </c>
    </row>
    <row r="27" spans="1:23" s="28" customFormat="1" x14ac:dyDescent="0.2">
      <c r="A27" s="114" t="str">
        <f t="shared" si="3"/>
        <v>Sexual violation (s128)</v>
      </c>
      <c r="B27" s="114" t="str">
        <f t="shared" ref="B27" si="9">B26</f>
        <v>Total</v>
      </c>
      <c r="C27" s="29" t="s">
        <v>0</v>
      </c>
      <c r="D27" s="72">
        <v>1756</v>
      </c>
      <c r="E27" s="72">
        <v>1695</v>
      </c>
      <c r="F27" s="72">
        <v>1702</v>
      </c>
      <c r="G27" s="72">
        <v>1703</v>
      </c>
      <c r="H27" s="72">
        <v>1809</v>
      </c>
      <c r="I27" s="72">
        <v>1537</v>
      </c>
      <c r="J27" s="72">
        <v>1628</v>
      </c>
      <c r="K27" s="72">
        <v>1934</v>
      </c>
      <c r="L27" s="72">
        <v>2282</v>
      </c>
      <c r="M27" s="72">
        <v>2280</v>
      </c>
      <c r="N27" s="81">
        <v>1</v>
      </c>
      <c r="O27" s="82">
        <v>1</v>
      </c>
      <c r="P27" s="82">
        <v>1</v>
      </c>
      <c r="Q27" s="82">
        <v>1</v>
      </c>
      <c r="R27" s="82">
        <v>1</v>
      </c>
      <c r="S27" s="82">
        <v>1</v>
      </c>
      <c r="T27" s="82">
        <v>1</v>
      </c>
      <c r="U27" s="82">
        <v>1</v>
      </c>
      <c r="V27" s="82">
        <v>1</v>
      </c>
      <c r="W27" s="82">
        <v>1</v>
      </c>
    </row>
    <row r="28" spans="1:23" s="28" customFormat="1" x14ac:dyDescent="0.2">
      <c r="A28" s="112" t="s">
        <v>164</v>
      </c>
      <c r="B28" s="112" t="s">
        <v>162</v>
      </c>
      <c r="C28" s="32" t="s">
        <v>84</v>
      </c>
      <c r="D28" s="22">
        <v>25</v>
      </c>
      <c r="E28" s="22">
        <v>20</v>
      </c>
      <c r="F28" s="22">
        <v>12</v>
      </c>
      <c r="G28" s="22">
        <v>16</v>
      </c>
      <c r="H28" s="22">
        <v>20</v>
      </c>
      <c r="I28" s="22">
        <v>20</v>
      </c>
      <c r="J28" s="22">
        <v>23</v>
      </c>
      <c r="K28" s="22">
        <v>17</v>
      </c>
      <c r="L28" s="22">
        <v>24</v>
      </c>
      <c r="M28" s="22">
        <v>23</v>
      </c>
      <c r="N28" s="77">
        <v>0.38</v>
      </c>
      <c r="O28" s="78">
        <v>0.4</v>
      </c>
      <c r="P28" s="78">
        <v>0.24</v>
      </c>
      <c r="Q28" s="78">
        <v>0.27</v>
      </c>
      <c r="R28" s="78">
        <v>0.42</v>
      </c>
      <c r="S28" s="78">
        <v>0.42</v>
      </c>
      <c r="T28" s="78">
        <v>0.52</v>
      </c>
      <c r="U28" s="78">
        <v>0.27</v>
      </c>
      <c r="V28" s="78">
        <v>0.49</v>
      </c>
      <c r="W28" s="78">
        <v>0.48</v>
      </c>
    </row>
    <row r="29" spans="1:23" s="28" customFormat="1" x14ac:dyDescent="0.2">
      <c r="A29" s="113" t="str">
        <f>A28</f>
        <v>Attempted sexual violation (s129)</v>
      </c>
      <c r="B29" s="113" t="str">
        <f t="shared" ref="B29:B32" si="10">B28</f>
        <v>Attempted rape</v>
      </c>
      <c r="C29" s="32" t="s">
        <v>85</v>
      </c>
      <c r="D29" s="22">
        <v>1</v>
      </c>
      <c r="E29" s="22">
        <v>0</v>
      </c>
      <c r="F29" s="22">
        <v>1</v>
      </c>
      <c r="G29" s="22">
        <v>1</v>
      </c>
      <c r="H29" s="22">
        <v>1</v>
      </c>
      <c r="I29" s="22">
        <v>2</v>
      </c>
      <c r="J29" s="22">
        <v>0</v>
      </c>
      <c r="K29" s="22">
        <v>0</v>
      </c>
      <c r="L29" s="22">
        <v>1</v>
      </c>
      <c r="M29" s="22">
        <v>0</v>
      </c>
      <c r="N29" s="77">
        <v>0.02</v>
      </c>
      <c r="O29" s="78">
        <v>0</v>
      </c>
      <c r="P29" s="78">
        <v>0.02</v>
      </c>
      <c r="Q29" s="78">
        <v>0.02</v>
      </c>
      <c r="R29" s="78">
        <v>0.02</v>
      </c>
      <c r="S29" s="78">
        <v>0.04</v>
      </c>
      <c r="T29" s="78">
        <v>0</v>
      </c>
      <c r="U29" s="78">
        <v>0</v>
      </c>
      <c r="V29" s="78">
        <v>0.02</v>
      </c>
      <c r="W29" s="78">
        <v>0</v>
      </c>
    </row>
    <row r="30" spans="1:23" s="28" customFormat="1" x14ac:dyDescent="0.2">
      <c r="A30" s="113" t="str">
        <f t="shared" ref="A30:A42" si="11">A29</f>
        <v>Attempted sexual violation (s129)</v>
      </c>
      <c r="B30" s="113" t="str">
        <f t="shared" si="10"/>
        <v>Attempted rape</v>
      </c>
      <c r="C30" s="32" t="s">
        <v>86</v>
      </c>
      <c r="D30" s="22">
        <v>38</v>
      </c>
      <c r="E30" s="22">
        <v>28</v>
      </c>
      <c r="F30" s="22">
        <v>34</v>
      </c>
      <c r="G30" s="22">
        <v>40</v>
      </c>
      <c r="H30" s="22">
        <v>25</v>
      </c>
      <c r="I30" s="22">
        <v>25</v>
      </c>
      <c r="J30" s="22">
        <v>17</v>
      </c>
      <c r="K30" s="22">
        <v>42</v>
      </c>
      <c r="L30" s="22">
        <v>23</v>
      </c>
      <c r="M30" s="22">
        <v>25</v>
      </c>
      <c r="N30" s="77">
        <v>0.57999999999999996</v>
      </c>
      <c r="O30" s="78">
        <v>0.56000000000000005</v>
      </c>
      <c r="P30" s="78">
        <v>0.69</v>
      </c>
      <c r="Q30" s="78">
        <v>0.68</v>
      </c>
      <c r="R30" s="78">
        <v>0.52</v>
      </c>
      <c r="S30" s="78">
        <v>0.52</v>
      </c>
      <c r="T30" s="78">
        <v>0.39</v>
      </c>
      <c r="U30" s="78">
        <v>0.67</v>
      </c>
      <c r="V30" s="78">
        <v>0.47</v>
      </c>
      <c r="W30" s="78">
        <v>0.52</v>
      </c>
    </row>
    <row r="31" spans="1:23" s="28" customFormat="1" x14ac:dyDescent="0.2">
      <c r="A31" s="113" t="str">
        <f t="shared" si="11"/>
        <v>Attempted sexual violation (s129)</v>
      </c>
      <c r="B31" s="113" t="str">
        <f t="shared" si="10"/>
        <v>Attempted rape</v>
      </c>
      <c r="C31" s="39" t="s">
        <v>15</v>
      </c>
      <c r="D31" s="71">
        <v>1</v>
      </c>
      <c r="E31" s="71">
        <v>2</v>
      </c>
      <c r="F31" s="71">
        <v>2</v>
      </c>
      <c r="G31" s="71">
        <v>2</v>
      </c>
      <c r="H31" s="71">
        <v>2</v>
      </c>
      <c r="I31" s="71">
        <v>1</v>
      </c>
      <c r="J31" s="71">
        <v>4</v>
      </c>
      <c r="K31" s="71">
        <v>4</v>
      </c>
      <c r="L31" s="71">
        <v>1</v>
      </c>
      <c r="M31" s="71">
        <v>0</v>
      </c>
      <c r="N31" s="79">
        <v>0.02</v>
      </c>
      <c r="O31" s="80">
        <v>0.04</v>
      </c>
      <c r="P31" s="80">
        <v>0.04</v>
      </c>
      <c r="Q31" s="80">
        <v>0.03</v>
      </c>
      <c r="R31" s="80">
        <v>0.04</v>
      </c>
      <c r="S31" s="80">
        <v>0.02</v>
      </c>
      <c r="T31" s="80">
        <v>0.09</v>
      </c>
      <c r="U31" s="80">
        <v>0.06</v>
      </c>
      <c r="V31" s="80">
        <v>0.02</v>
      </c>
      <c r="W31" s="80">
        <v>0</v>
      </c>
    </row>
    <row r="32" spans="1:23" s="28" customFormat="1" x14ac:dyDescent="0.2">
      <c r="A32" s="113" t="str">
        <f t="shared" si="11"/>
        <v>Attempted sexual violation (s129)</v>
      </c>
      <c r="B32" s="114" t="str">
        <f t="shared" si="10"/>
        <v>Attempted rape</v>
      </c>
      <c r="C32" s="29" t="s">
        <v>0</v>
      </c>
      <c r="D32" s="72">
        <v>65</v>
      </c>
      <c r="E32" s="72">
        <v>50</v>
      </c>
      <c r="F32" s="72">
        <v>49</v>
      </c>
      <c r="G32" s="72">
        <v>59</v>
      </c>
      <c r="H32" s="72">
        <v>48</v>
      </c>
      <c r="I32" s="72">
        <v>48</v>
      </c>
      <c r="J32" s="72">
        <v>44</v>
      </c>
      <c r="K32" s="72">
        <v>63</v>
      </c>
      <c r="L32" s="72">
        <v>49</v>
      </c>
      <c r="M32" s="72">
        <v>48</v>
      </c>
      <c r="N32" s="81">
        <v>1</v>
      </c>
      <c r="O32" s="82">
        <v>1</v>
      </c>
      <c r="P32" s="82">
        <v>1</v>
      </c>
      <c r="Q32" s="82">
        <v>1</v>
      </c>
      <c r="R32" s="82">
        <v>1</v>
      </c>
      <c r="S32" s="82">
        <v>1</v>
      </c>
      <c r="T32" s="82">
        <v>1</v>
      </c>
      <c r="U32" s="82">
        <v>1</v>
      </c>
      <c r="V32" s="82">
        <v>1</v>
      </c>
      <c r="W32" s="82">
        <v>1</v>
      </c>
    </row>
    <row r="33" spans="1:23" s="28" customFormat="1" x14ac:dyDescent="0.2">
      <c r="A33" s="113" t="str">
        <f t="shared" si="11"/>
        <v>Attempted sexual violation (s129)</v>
      </c>
      <c r="B33" s="112" t="s">
        <v>163</v>
      </c>
      <c r="C33" s="32" t="s">
        <v>84</v>
      </c>
      <c r="D33" s="22">
        <v>33</v>
      </c>
      <c r="E33" s="22">
        <v>21</v>
      </c>
      <c r="F33" s="22">
        <v>14</v>
      </c>
      <c r="G33" s="22">
        <v>29</v>
      </c>
      <c r="H33" s="22">
        <v>14</v>
      </c>
      <c r="I33" s="22">
        <v>16</v>
      </c>
      <c r="J33" s="22">
        <v>17</v>
      </c>
      <c r="K33" s="22">
        <v>29</v>
      </c>
      <c r="L33" s="22">
        <v>21</v>
      </c>
      <c r="M33" s="22">
        <v>22</v>
      </c>
      <c r="N33" s="77">
        <v>0.4</v>
      </c>
      <c r="O33" s="78">
        <v>0.39</v>
      </c>
      <c r="P33" s="78">
        <v>0.27</v>
      </c>
      <c r="Q33" s="78">
        <v>0.46</v>
      </c>
      <c r="R33" s="78">
        <v>0.28000000000000003</v>
      </c>
      <c r="S33" s="78">
        <v>0.3</v>
      </c>
      <c r="T33" s="78">
        <v>0.34</v>
      </c>
      <c r="U33" s="78">
        <v>0.42</v>
      </c>
      <c r="V33" s="78">
        <v>0.38</v>
      </c>
      <c r="W33" s="78">
        <v>0.4</v>
      </c>
    </row>
    <row r="34" spans="1:23" s="28" customFormat="1" x14ac:dyDescent="0.2">
      <c r="A34" s="113" t="str">
        <f t="shared" si="11"/>
        <v>Attempted sexual violation (s129)</v>
      </c>
      <c r="B34" s="113" t="str">
        <f>B33</f>
        <v>Attempted sexual violation/sexual connection</v>
      </c>
      <c r="C34" s="32" t="s">
        <v>85</v>
      </c>
      <c r="D34" s="22">
        <v>2</v>
      </c>
      <c r="E34" s="22">
        <v>1</v>
      </c>
      <c r="F34" s="22">
        <v>3</v>
      </c>
      <c r="G34" s="22">
        <v>7</v>
      </c>
      <c r="H34" s="22">
        <v>1</v>
      </c>
      <c r="I34" s="22">
        <v>2</v>
      </c>
      <c r="J34" s="22">
        <v>0</v>
      </c>
      <c r="K34" s="22">
        <v>2</v>
      </c>
      <c r="L34" s="22">
        <v>2</v>
      </c>
      <c r="M34" s="22">
        <v>0</v>
      </c>
      <c r="N34" s="77">
        <v>0.02</v>
      </c>
      <c r="O34" s="78">
        <v>0.02</v>
      </c>
      <c r="P34" s="78">
        <v>0.06</v>
      </c>
      <c r="Q34" s="78">
        <v>0.11</v>
      </c>
      <c r="R34" s="78">
        <v>0.02</v>
      </c>
      <c r="S34" s="78">
        <v>0.04</v>
      </c>
      <c r="T34" s="78">
        <v>0</v>
      </c>
      <c r="U34" s="78">
        <v>0.03</v>
      </c>
      <c r="V34" s="78">
        <v>0.04</v>
      </c>
      <c r="W34" s="78">
        <v>0</v>
      </c>
    </row>
    <row r="35" spans="1:23" s="28" customFormat="1" x14ac:dyDescent="0.2">
      <c r="A35" s="113" t="str">
        <f t="shared" si="11"/>
        <v>Attempted sexual violation (s129)</v>
      </c>
      <c r="B35" s="113" t="str">
        <f t="shared" ref="B35" si="12">B34</f>
        <v>Attempted sexual violation/sexual connection</v>
      </c>
      <c r="C35" s="32" t="s">
        <v>86</v>
      </c>
      <c r="D35" s="22">
        <v>47</v>
      </c>
      <c r="E35" s="22">
        <v>32</v>
      </c>
      <c r="F35" s="22">
        <v>34</v>
      </c>
      <c r="G35" s="22">
        <v>27</v>
      </c>
      <c r="H35" s="22">
        <v>34</v>
      </c>
      <c r="I35" s="22">
        <v>35</v>
      </c>
      <c r="J35" s="22">
        <v>31</v>
      </c>
      <c r="K35" s="22">
        <v>32</v>
      </c>
      <c r="L35" s="22">
        <v>33</v>
      </c>
      <c r="M35" s="22">
        <v>31</v>
      </c>
      <c r="N35" s="77">
        <v>0.56999999999999995</v>
      </c>
      <c r="O35" s="78">
        <v>0.59</v>
      </c>
      <c r="P35" s="78">
        <v>0.65</v>
      </c>
      <c r="Q35" s="78">
        <v>0.43</v>
      </c>
      <c r="R35" s="78">
        <v>0.68</v>
      </c>
      <c r="S35" s="78">
        <v>0.65</v>
      </c>
      <c r="T35" s="78">
        <v>0.62</v>
      </c>
      <c r="U35" s="78">
        <v>0.46</v>
      </c>
      <c r="V35" s="78">
        <v>0.59</v>
      </c>
      <c r="W35" s="78">
        <v>0.56000000000000005</v>
      </c>
    </row>
    <row r="36" spans="1:23" s="28" customFormat="1" x14ac:dyDescent="0.2">
      <c r="A36" s="113" t="str">
        <f t="shared" si="11"/>
        <v>Attempted sexual violation (s129)</v>
      </c>
      <c r="B36" s="113" t="str">
        <f t="shared" ref="B36:B37" si="13">B35</f>
        <v>Attempted sexual violation/sexual connection</v>
      </c>
      <c r="C36" s="68" t="s">
        <v>15</v>
      </c>
      <c r="D36" s="71">
        <v>0</v>
      </c>
      <c r="E36" s="71">
        <v>0</v>
      </c>
      <c r="F36" s="71">
        <v>1</v>
      </c>
      <c r="G36" s="71">
        <v>0</v>
      </c>
      <c r="H36" s="71">
        <v>1</v>
      </c>
      <c r="I36" s="71">
        <v>1</v>
      </c>
      <c r="J36" s="71">
        <v>2</v>
      </c>
      <c r="K36" s="71">
        <v>6</v>
      </c>
      <c r="L36" s="71">
        <v>0</v>
      </c>
      <c r="M36" s="71">
        <v>2</v>
      </c>
      <c r="N36" s="79">
        <v>0</v>
      </c>
      <c r="O36" s="80">
        <v>0</v>
      </c>
      <c r="P36" s="80">
        <v>0.02</v>
      </c>
      <c r="Q36" s="80">
        <v>0</v>
      </c>
      <c r="R36" s="80">
        <v>0.02</v>
      </c>
      <c r="S36" s="80">
        <v>0.02</v>
      </c>
      <c r="T36" s="80">
        <v>0.04</v>
      </c>
      <c r="U36" s="80">
        <v>0.09</v>
      </c>
      <c r="V36" s="80">
        <v>0</v>
      </c>
      <c r="W36" s="80">
        <v>0.04</v>
      </c>
    </row>
    <row r="37" spans="1:23" s="28" customFormat="1" x14ac:dyDescent="0.2">
      <c r="A37" s="113" t="str">
        <f t="shared" si="11"/>
        <v>Attempted sexual violation (s129)</v>
      </c>
      <c r="B37" s="114" t="str">
        <f t="shared" si="13"/>
        <v>Attempted sexual violation/sexual connection</v>
      </c>
      <c r="C37" s="29" t="s">
        <v>0</v>
      </c>
      <c r="D37" s="72">
        <v>82</v>
      </c>
      <c r="E37" s="72">
        <v>54</v>
      </c>
      <c r="F37" s="72">
        <v>52</v>
      </c>
      <c r="G37" s="72">
        <v>63</v>
      </c>
      <c r="H37" s="72">
        <v>50</v>
      </c>
      <c r="I37" s="72">
        <v>54</v>
      </c>
      <c r="J37" s="72">
        <v>50</v>
      </c>
      <c r="K37" s="72">
        <v>69</v>
      </c>
      <c r="L37" s="72">
        <v>56</v>
      </c>
      <c r="M37" s="72">
        <v>55</v>
      </c>
      <c r="N37" s="81">
        <v>1</v>
      </c>
      <c r="O37" s="82">
        <v>1</v>
      </c>
      <c r="P37" s="82">
        <v>1</v>
      </c>
      <c r="Q37" s="82">
        <v>1</v>
      </c>
      <c r="R37" s="82">
        <v>1</v>
      </c>
      <c r="S37" s="82">
        <v>1</v>
      </c>
      <c r="T37" s="82">
        <v>1</v>
      </c>
      <c r="U37" s="82">
        <v>1</v>
      </c>
      <c r="V37" s="82">
        <v>1</v>
      </c>
      <c r="W37" s="82">
        <v>1</v>
      </c>
    </row>
    <row r="38" spans="1:23" s="28" customFormat="1" x14ac:dyDescent="0.2">
      <c r="A38" s="113" t="str">
        <f t="shared" si="11"/>
        <v>Attempted sexual violation (s129)</v>
      </c>
      <c r="B38" s="112" t="s">
        <v>0</v>
      </c>
      <c r="C38" s="32" t="s">
        <v>84</v>
      </c>
      <c r="D38" s="22">
        <v>58</v>
      </c>
      <c r="E38" s="22">
        <v>41</v>
      </c>
      <c r="F38" s="22">
        <v>26</v>
      </c>
      <c r="G38" s="22">
        <v>45</v>
      </c>
      <c r="H38" s="22">
        <v>34</v>
      </c>
      <c r="I38" s="22">
        <v>36</v>
      </c>
      <c r="J38" s="22">
        <v>40</v>
      </c>
      <c r="K38" s="22">
        <v>46</v>
      </c>
      <c r="L38" s="22">
        <v>45</v>
      </c>
      <c r="M38" s="22">
        <v>45</v>
      </c>
      <c r="N38" s="77">
        <v>0.39</v>
      </c>
      <c r="O38" s="78">
        <v>0.39</v>
      </c>
      <c r="P38" s="78">
        <v>0.26</v>
      </c>
      <c r="Q38" s="78">
        <v>0.37</v>
      </c>
      <c r="R38" s="78">
        <v>0.35</v>
      </c>
      <c r="S38" s="78">
        <v>0.35</v>
      </c>
      <c r="T38" s="78">
        <v>0.43</v>
      </c>
      <c r="U38" s="78">
        <v>0.35</v>
      </c>
      <c r="V38" s="78">
        <v>0.43</v>
      </c>
      <c r="W38" s="78">
        <v>0.44</v>
      </c>
    </row>
    <row r="39" spans="1:23" s="28" customFormat="1" x14ac:dyDescent="0.2">
      <c r="A39" s="113" t="str">
        <f t="shared" si="11"/>
        <v>Attempted sexual violation (s129)</v>
      </c>
      <c r="B39" s="113" t="str">
        <f>B38</f>
        <v>Total</v>
      </c>
      <c r="C39" s="32" t="s">
        <v>85</v>
      </c>
      <c r="D39" s="22">
        <v>3</v>
      </c>
      <c r="E39" s="22">
        <v>1</v>
      </c>
      <c r="F39" s="22">
        <v>4</v>
      </c>
      <c r="G39" s="22">
        <v>8</v>
      </c>
      <c r="H39" s="22">
        <v>2</v>
      </c>
      <c r="I39" s="22">
        <v>4</v>
      </c>
      <c r="J39" s="22">
        <v>0</v>
      </c>
      <c r="K39" s="22">
        <v>2</v>
      </c>
      <c r="L39" s="22">
        <v>3</v>
      </c>
      <c r="M39" s="22">
        <v>0</v>
      </c>
      <c r="N39" s="77">
        <v>0.02</v>
      </c>
      <c r="O39" s="78">
        <v>0.01</v>
      </c>
      <c r="P39" s="78">
        <v>0.04</v>
      </c>
      <c r="Q39" s="78">
        <v>7.0000000000000007E-2</v>
      </c>
      <c r="R39" s="78">
        <v>0.02</v>
      </c>
      <c r="S39" s="78">
        <v>0.04</v>
      </c>
      <c r="T39" s="78">
        <v>0</v>
      </c>
      <c r="U39" s="78">
        <v>0.02</v>
      </c>
      <c r="V39" s="78">
        <v>0.03</v>
      </c>
      <c r="W39" s="78">
        <v>0</v>
      </c>
    </row>
    <row r="40" spans="1:23" s="28" customFormat="1" x14ac:dyDescent="0.2">
      <c r="A40" s="113" t="str">
        <f t="shared" si="11"/>
        <v>Attempted sexual violation (s129)</v>
      </c>
      <c r="B40" s="113" t="str">
        <f t="shared" ref="B40" si="14">B39</f>
        <v>Total</v>
      </c>
      <c r="C40" s="32" t="s">
        <v>86</v>
      </c>
      <c r="D40" s="22">
        <v>85</v>
      </c>
      <c r="E40" s="22">
        <v>60</v>
      </c>
      <c r="F40" s="22">
        <v>68</v>
      </c>
      <c r="G40" s="22">
        <v>67</v>
      </c>
      <c r="H40" s="22">
        <v>59</v>
      </c>
      <c r="I40" s="22">
        <v>60</v>
      </c>
      <c r="J40" s="22">
        <v>48</v>
      </c>
      <c r="K40" s="22">
        <v>74</v>
      </c>
      <c r="L40" s="22">
        <v>56</v>
      </c>
      <c r="M40" s="22">
        <v>56</v>
      </c>
      <c r="N40" s="77">
        <v>0.57999999999999996</v>
      </c>
      <c r="O40" s="78">
        <v>0.57999999999999996</v>
      </c>
      <c r="P40" s="78">
        <v>0.67</v>
      </c>
      <c r="Q40" s="78">
        <v>0.55000000000000004</v>
      </c>
      <c r="R40" s="78">
        <v>0.6</v>
      </c>
      <c r="S40" s="78">
        <v>0.59</v>
      </c>
      <c r="T40" s="78">
        <v>0.51</v>
      </c>
      <c r="U40" s="78">
        <v>0.56000000000000005</v>
      </c>
      <c r="V40" s="78">
        <v>0.53</v>
      </c>
      <c r="W40" s="78">
        <v>0.54</v>
      </c>
    </row>
    <row r="41" spans="1:23" s="28" customFormat="1" x14ac:dyDescent="0.2">
      <c r="A41" s="113" t="str">
        <f t="shared" si="11"/>
        <v>Attempted sexual violation (s129)</v>
      </c>
      <c r="B41" s="113" t="str">
        <f>B40</f>
        <v>Total</v>
      </c>
      <c r="C41" s="68" t="s">
        <v>15</v>
      </c>
      <c r="D41" s="71">
        <v>1</v>
      </c>
      <c r="E41" s="71">
        <v>2</v>
      </c>
      <c r="F41" s="71">
        <v>3</v>
      </c>
      <c r="G41" s="71">
        <v>2</v>
      </c>
      <c r="H41" s="71">
        <v>3</v>
      </c>
      <c r="I41" s="71">
        <v>2</v>
      </c>
      <c r="J41" s="71">
        <v>6</v>
      </c>
      <c r="K41" s="71">
        <v>10</v>
      </c>
      <c r="L41" s="71">
        <v>1</v>
      </c>
      <c r="M41" s="71">
        <v>2</v>
      </c>
      <c r="N41" s="79">
        <v>0.01</v>
      </c>
      <c r="O41" s="80">
        <v>0.02</v>
      </c>
      <c r="P41" s="80">
        <v>0.03</v>
      </c>
      <c r="Q41" s="80">
        <v>0.02</v>
      </c>
      <c r="R41" s="80">
        <v>0.03</v>
      </c>
      <c r="S41" s="80">
        <v>0.02</v>
      </c>
      <c r="T41" s="80">
        <v>0.06</v>
      </c>
      <c r="U41" s="80">
        <v>0.08</v>
      </c>
      <c r="V41" s="80">
        <v>0.01</v>
      </c>
      <c r="W41" s="80">
        <v>0.02</v>
      </c>
    </row>
    <row r="42" spans="1:23" s="28" customFormat="1" x14ac:dyDescent="0.2">
      <c r="A42" s="114" t="str">
        <f t="shared" si="11"/>
        <v>Attempted sexual violation (s129)</v>
      </c>
      <c r="B42" s="114" t="str">
        <f t="shared" ref="B42" si="15">B41</f>
        <v>Total</v>
      </c>
      <c r="C42" s="29" t="s">
        <v>0</v>
      </c>
      <c r="D42" s="72">
        <v>147</v>
      </c>
      <c r="E42" s="72">
        <v>104</v>
      </c>
      <c r="F42" s="72">
        <v>101</v>
      </c>
      <c r="G42" s="72">
        <v>122</v>
      </c>
      <c r="H42" s="72">
        <v>98</v>
      </c>
      <c r="I42" s="72">
        <v>102</v>
      </c>
      <c r="J42" s="72">
        <v>94</v>
      </c>
      <c r="K42" s="72">
        <v>132</v>
      </c>
      <c r="L42" s="72">
        <v>105</v>
      </c>
      <c r="M42" s="72">
        <v>103</v>
      </c>
      <c r="N42" s="81">
        <v>1</v>
      </c>
      <c r="O42" s="82">
        <v>1</v>
      </c>
      <c r="P42" s="82">
        <v>1</v>
      </c>
      <c r="Q42" s="82">
        <v>1</v>
      </c>
      <c r="R42" s="82">
        <v>1</v>
      </c>
      <c r="S42" s="82">
        <v>1</v>
      </c>
      <c r="T42" s="82">
        <v>1</v>
      </c>
      <c r="U42" s="82">
        <v>1</v>
      </c>
      <c r="V42" s="82">
        <v>1</v>
      </c>
      <c r="W42" s="82">
        <v>1</v>
      </c>
    </row>
    <row r="43" spans="1:23" s="28" customFormat="1" x14ac:dyDescent="0.2">
      <c r="A43" s="112" t="s">
        <v>124</v>
      </c>
      <c r="B43" s="112" t="s">
        <v>165</v>
      </c>
      <c r="C43" s="32" t="s">
        <v>84</v>
      </c>
      <c r="D43" s="22">
        <v>15</v>
      </c>
      <c r="E43" s="22">
        <v>11</v>
      </c>
      <c r="F43" s="22">
        <v>5</v>
      </c>
      <c r="G43" s="22">
        <v>14</v>
      </c>
      <c r="H43" s="22">
        <v>10</v>
      </c>
      <c r="I43" s="22">
        <v>8</v>
      </c>
      <c r="J43" s="22">
        <v>3</v>
      </c>
      <c r="K43" s="22">
        <v>8</v>
      </c>
      <c r="L43" s="22">
        <v>9</v>
      </c>
      <c r="M43" s="22">
        <v>7</v>
      </c>
      <c r="N43" s="77">
        <v>0.83</v>
      </c>
      <c r="O43" s="78">
        <v>0.55000000000000004</v>
      </c>
      <c r="P43" s="78">
        <v>0.83</v>
      </c>
      <c r="Q43" s="78">
        <v>0.74</v>
      </c>
      <c r="R43" s="78">
        <v>0.38</v>
      </c>
      <c r="S43" s="78">
        <v>0.8</v>
      </c>
      <c r="T43" s="78">
        <v>1</v>
      </c>
      <c r="U43" s="78">
        <v>0.62</v>
      </c>
      <c r="V43" s="78">
        <v>0.39</v>
      </c>
      <c r="W43" s="78">
        <v>0.54</v>
      </c>
    </row>
    <row r="44" spans="1:23" s="28" customFormat="1" x14ac:dyDescent="0.2">
      <c r="A44" s="113" t="str">
        <f t="shared" ref="A44:B47" si="16">A43</f>
        <v>Incest</v>
      </c>
      <c r="B44" s="113" t="str">
        <f t="shared" si="16"/>
        <v>s130 Incest</v>
      </c>
      <c r="C44" s="32" t="s">
        <v>85</v>
      </c>
      <c r="D44" s="22">
        <v>0</v>
      </c>
      <c r="E44" s="22">
        <v>0</v>
      </c>
      <c r="F44" s="22">
        <v>0</v>
      </c>
      <c r="G44" s="22">
        <v>0</v>
      </c>
      <c r="H44" s="22">
        <v>1</v>
      </c>
      <c r="I44" s="22">
        <v>0</v>
      </c>
      <c r="J44" s="22">
        <v>0</v>
      </c>
      <c r="K44" s="22">
        <v>0</v>
      </c>
      <c r="L44" s="22">
        <v>0</v>
      </c>
      <c r="M44" s="22">
        <v>0</v>
      </c>
      <c r="N44" s="77">
        <v>0</v>
      </c>
      <c r="O44" s="78">
        <v>0</v>
      </c>
      <c r="P44" s="78">
        <v>0</v>
      </c>
      <c r="Q44" s="78">
        <v>0</v>
      </c>
      <c r="R44" s="78">
        <v>0.04</v>
      </c>
      <c r="S44" s="78">
        <v>0</v>
      </c>
      <c r="T44" s="78">
        <v>0</v>
      </c>
      <c r="U44" s="78">
        <v>0</v>
      </c>
      <c r="V44" s="78">
        <v>0</v>
      </c>
      <c r="W44" s="78">
        <v>0</v>
      </c>
    </row>
    <row r="45" spans="1:23" s="28" customFormat="1" x14ac:dyDescent="0.2">
      <c r="A45" s="113" t="str">
        <f t="shared" si="16"/>
        <v>Incest</v>
      </c>
      <c r="B45" s="113" t="str">
        <f t="shared" si="16"/>
        <v>s130 Incest</v>
      </c>
      <c r="C45" s="32" t="s">
        <v>86</v>
      </c>
      <c r="D45" s="22">
        <v>3</v>
      </c>
      <c r="E45" s="22">
        <v>9</v>
      </c>
      <c r="F45" s="22">
        <v>1</v>
      </c>
      <c r="G45" s="22">
        <v>5</v>
      </c>
      <c r="H45" s="22">
        <v>15</v>
      </c>
      <c r="I45" s="22">
        <v>2</v>
      </c>
      <c r="J45" s="22">
        <v>0</v>
      </c>
      <c r="K45" s="22">
        <v>5</v>
      </c>
      <c r="L45" s="22">
        <v>14</v>
      </c>
      <c r="M45" s="22">
        <v>6</v>
      </c>
      <c r="N45" s="77">
        <v>0.17</v>
      </c>
      <c r="O45" s="78">
        <v>0.45</v>
      </c>
      <c r="P45" s="78">
        <v>0.17</v>
      </c>
      <c r="Q45" s="78">
        <v>0.26</v>
      </c>
      <c r="R45" s="78">
        <v>0.57999999999999996</v>
      </c>
      <c r="S45" s="78">
        <v>0.2</v>
      </c>
      <c r="T45" s="78">
        <v>0</v>
      </c>
      <c r="U45" s="78">
        <v>0.38</v>
      </c>
      <c r="V45" s="78">
        <v>0.61</v>
      </c>
      <c r="W45" s="78">
        <v>0.46</v>
      </c>
    </row>
    <row r="46" spans="1:23" s="28" customFormat="1" x14ac:dyDescent="0.2">
      <c r="A46" s="113" t="str">
        <f t="shared" si="16"/>
        <v>Incest</v>
      </c>
      <c r="B46" s="113" t="str">
        <f t="shared" si="16"/>
        <v>s130 Incest</v>
      </c>
      <c r="C46" s="39" t="s">
        <v>15</v>
      </c>
      <c r="D46" s="71">
        <v>0</v>
      </c>
      <c r="E46" s="71">
        <v>0</v>
      </c>
      <c r="F46" s="71">
        <v>0</v>
      </c>
      <c r="G46" s="71">
        <v>0</v>
      </c>
      <c r="H46" s="71">
        <v>0</v>
      </c>
      <c r="I46" s="71">
        <v>0</v>
      </c>
      <c r="J46" s="71">
        <v>0</v>
      </c>
      <c r="K46" s="71">
        <v>0</v>
      </c>
      <c r="L46" s="71">
        <v>0</v>
      </c>
      <c r="M46" s="71">
        <v>0</v>
      </c>
      <c r="N46" s="79">
        <v>0</v>
      </c>
      <c r="O46" s="80">
        <v>0</v>
      </c>
      <c r="P46" s="80">
        <v>0</v>
      </c>
      <c r="Q46" s="80">
        <v>0</v>
      </c>
      <c r="R46" s="80">
        <v>0</v>
      </c>
      <c r="S46" s="80">
        <v>0</v>
      </c>
      <c r="T46" s="80">
        <v>0</v>
      </c>
      <c r="U46" s="80">
        <v>0</v>
      </c>
      <c r="V46" s="80">
        <v>0</v>
      </c>
      <c r="W46" s="80">
        <v>0</v>
      </c>
    </row>
    <row r="47" spans="1:23" s="28" customFormat="1" x14ac:dyDescent="0.2">
      <c r="A47" s="113" t="str">
        <f t="shared" si="16"/>
        <v>Incest</v>
      </c>
      <c r="B47" s="114" t="str">
        <f t="shared" si="16"/>
        <v>s130 Incest</v>
      </c>
      <c r="C47" s="29" t="s">
        <v>0</v>
      </c>
      <c r="D47" s="72">
        <v>18</v>
      </c>
      <c r="E47" s="72">
        <v>20</v>
      </c>
      <c r="F47" s="72">
        <v>6</v>
      </c>
      <c r="G47" s="72">
        <v>19</v>
      </c>
      <c r="H47" s="72">
        <v>26</v>
      </c>
      <c r="I47" s="72">
        <v>10</v>
      </c>
      <c r="J47" s="72">
        <v>3</v>
      </c>
      <c r="K47" s="72">
        <v>13</v>
      </c>
      <c r="L47" s="72">
        <v>23</v>
      </c>
      <c r="M47" s="72">
        <v>13</v>
      </c>
      <c r="N47" s="81">
        <v>1</v>
      </c>
      <c r="O47" s="82">
        <v>1</v>
      </c>
      <c r="P47" s="82">
        <v>1</v>
      </c>
      <c r="Q47" s="82">
        <v>1</v>
      </c>
      <c r="R47" s="82">
        <v>1</v>
      </c>
      <c r="S47" s="82">
        <v>1</v>
      </c>
      <c r="T47" s="82">
        <v>1</v>
      </c>
      <c r="U47" s="82">
        <v>1</v>
      </c>
      <c r="V47" s="82">
        <v>1</v>
      </c>
      <c r="W47" s="82">
        <v>1</v>
      </c>
    </row>
    <row r="48" spans="1:23" s="28" customFormat="1" x14ac:dyDescent="0.2">
      <c r="A48" s="113" t="s">
        <v>124</v>
      </c>
      <c r="B48" s="112" t="s">
        <v>166</v>
      </c>
      <c r="C48" s="32" t="s">
        <v>84</v>
      </c>
      <c r="D48" s="22">
        <v>13</v>
      </c>
      <c r="E48" s="22">
        <v>10</v>
      </c>
      <c r="F48" s="22">
        <v>14</v>
      </c>
      <c r="G48" s="22">
        <v>7</v>
      </c>
      <c r="H48" s="22">
        <v>0</v>
      </c>
      <c r="I48" s="22">
        <v>4</v>
      </c>
      <c r="J48" s="22">
        <v>26</v>
      </c>
      <c r="K48" s="22">
        <v>14</v>
      </c>
      <c r="L48" s="22">
        <v>6</v>
      </c>
      <c r="M48" s="22">
        <v>7</v>
      </c>
      <c r="N48" s="77">
        <v>0.65</v>
      </c>
      <c r="O48" s="78">
        <v>0.37</v>
      </c>
      <c r="P48" s="78">
        <v>0.7</v>
      </c>
      <c r="Q48" s="78">
        <v>0.64</v>
      </c>
      <c r="R48" s="78">
        <v>0</v>
      </c>
      <c r="S48" s="78">
        <v>0.8</v>
      </c>
      <c r="T48" s="78">
        <v>0.65</v>
      </c>
      <c r="U48" s="78">
        <v>0.64</v>
      </c>
      <c r="V48" s="78">
        <v>0.75</v>
      </c>
      <c r="W48" s="78">
        <v>0.19</v>
      </c>
    </row>
    <row r="49" spans="1:23" s="28" customFormat="1" x14ac:dyDescent="0.2">
      <c r="A49" s="113" t="str">
        <f t="shared" ref="A49:B49" si="17">A48</f>
        <v>Incest</v>
      </c>
      <c r="B49" s="113" t="str">
        <f t="shared" si="17"/>
        <v>s131 Sexual conduct with dependent family member</v>
      </c>
      <c r="C49" s="32" t="s">
        <v>85</v>
      </c>
      <c r="D49" s="22">
        <v>0</v>
      </c>
      <c r="E49" s="22">
        <v>0</v>
      </c>
      <c r="F49" s="22">
        <v>0</v>
      </c>
      <c r="G49" s="22">
        <v>1</v>
      </c>
      <c r="H49" s="22">
        <v>0</v>
      </c>
      <c r="I49" s="22">
        <v>0</v>
      </c>
      <c r="J49" s="22">
        <v>0</v>
      </c>
      <c r="K49" s="22">
        <v>0</v>
      </c>
      <c r="L49" s="22">
        <v>0</v>
      </c>
      <c r="M49" s="22">
        <v>0</v>
      </c>
      <c r="N49" s="77">
        <v>0</v>
      </c>
      <c r="O49" s="78">
        <v>0</v>
      </c>
      <c r="P49" s="78">
        <v>0</v>
      </c>
      <c r="Q49" s="78">
        <v>0.09</v>
      </c>
      <c r="R49" s="78">
        <v>0</v>
      </c>
      <c r="S49" s="78">
        <v>0</v>
      </c>
      <c r="T49" s="78">
        <v>0</v>
      </c>
      <c r="U49" s="78">
        <v>0</v>
      </c>
      <c r="V49" s="78">
        <v>0</v>
      </c>
      <c r="W49" s="78">
        <v>0</v>
      </c>
    </row>
    <row r="50" spans="1:23" s="28" customFormat="1" x14ac:dyDescent="0.2">
      <c r="A50" s="113" t="str">
        <f t="shared" ref="A50:B50" si="18">A49</f>
        <v>Incest</v>
      </c>
      <c r="B50" s="113" t="str">
        <f t="shared" si="18"/>
        <v>s131 Sexual conduct with dependent family member</v>
      </c>
      <c r="C50" s="32" t="s">
        <v>86</v>
      </c>
      <c r="D50" s="22">
        <v>7</v>
      </c>
      <c r="E50" s="22">
        <v>17</v>
      </c>
      <c r="F50" s="22">
        <v>6</v>
      </c>
      <c r="G50" s="22">
        <v>3</v>
      </c>
      <c r="H50" s="22">
        <v>0</v>
      </c>
      <c r="I50" s="22">
        <v>1</v>
      </c>
      <c r="J50" s="22">
        <v>14</v>
      </c>
      <c r="K50" s="22">
        <v>8</v>
      </c>
      <c r="L50" s="22">
        <v>2</v>
      </c>
      <c r="M50" s="22">
        <v>29</v>
      </c>
      <c r="N50" s="77">
        <v>0.35</v>
      </c>
      <c r="O50" s="78">
        <v>0.63</v>
      </c>
      <c r="P50" s="78">
        <v>0.3</v>
      </c>
      <c r="Q50" s="78">
        <v>0.27</v>
      </c>
      <c r="R50" s="78">
        <v>0</v>
      </c>
      <c r="S50" s="78">
        <v>0.2</v>
      </c>
      <c r="T50" s="78">
        <v>0.35</v>
      </c>
      <c r="U50" s="78">
        <v>0.36</v>
      </c>
      <c r="V50" s="78">
        <v>0.25</v>
      </c>
      <c r="W50" s="78">
        <v>0.81</v>
      </c>
    </row>
    <row r="51" spans="1:23" s="28" customFormat="1" x14ac:dyDescent="0.2">
      <c r="A51" s="113" t="str">
        <f t="shared" ref="A51:B51" si="19">A50</f>
        <v>Incest</v>
      </c>
      <c r="B51" s="113" t="str">
        <f t="shared" si="19"/>
        <v>s131 Sexual conduct with dependent family member</v>
      </c>
      <c r="C51" s="68" t="s">
        <v>15</v>
      </c>
      <c r="D51" s="71">
        <v>0</v>
      </c>
      <c r="E51" s="71">
        <v>0</v>
      </c>
      <c r="F51" s="71">
        <v>0</v>
      </c>
      <c r="G51" s="71">
        <v>0</v>
      </c>
      <c r="H51" s="71">
        <v>0</v>
      </c>
      <c r="I51" s="71">
        <v>0</v>
      </c>
      <c r="J51" s="71">
        <v>0</v>
      </c>
      <c r="K51" s="71">
        <v>0</v>
      </c>
      <c r="L51" s="71">
        <v>0</v>
      </c>
      <c r="M51" s="71">
        <v>0</v>
      </c>
      <c r="N51" s="79">
        <v>0</v>
      </c>
      <c r="O51" s="80">
        <v>0</v>
      </c>
      <c r="P51" s="80">
        <v>0</v>
      </c>
      <c r="Q51" s="80">
        <v>0</v>
      </c>
      <c r="R51" s="80">
        <v>0</v>
      </c>
      <c r="S51" s="80">
        <v>0</v>
      </c>
      <c r="T51" s="80">
        <v>0</v>
      </c>
      <c r="U51" s="80">
        <v>0</v>
      </c>
      <c r="V51" s="80">
        <v>0</v>
      </c>
      <c r="W51" s="80">
        <v>0</v>
      </c>
    </row>
    <row r="52" spans="1:23" s="28" customFormat="1" x14ac:dyDescent="0.2">
      <c r="A52" s="113" t="str">
        <f t="shared" ref="A52:B52" si="20">A51</f>
        <v>Incest</v>
      </c>
      <c r="B52" s="114" t="str">
        <f t="shared" si="20"/>
        <v>s131 Sexual conduct with dependent family member</v>
      </c>
      <c r="C52" s="29" t="s">
        <v>0</v>
      </c>
      <c r="D52" s="72">
        <v>20</v>
      </c>
      <c r="E52" s="72">
        <v>27</v>
      </c>
      <c r="F52" s="72">
        <v>20</v>
      </c>
      <c r="G52" s="72">
        <v>11</v>
      </c>
      <c r="H52" s="72">
        <v>0</v>
      </c>
      <c r="I52" s="72">
        <v>5</v>
      </c>
      <c r="J52" s="72">
        <v>40</v>
      </c>
      <c r="K52" s="72">
        <v>22</v>
      </c>
      <c r="L52" s="72">
        <v>8</v>
      </c>
      <c r="M52" s="72">
        <v>36</v>
      </c>
      <c r="N52" s="81">
        <v>1</v>
      </c>
      <c r="O52" s="82">
        <v>1</v>
      </c>
      <c r="P52" s="82">
        <v>1</v>
      </c>
      <c r="Q52" s="82">
        <v>1</v>
      </c>
      <c r="R52" s="82">
        <v>0</v>
      </c>
      <c r="S52" s="82">
        <v>1</v>
      </c>
      <c r="T52" s="82">
        <v>1</v>
      </c>
      <c r="U52" s="82">
        <v>1</v>
      </c>
      <c r="V52" s="82">
        <v>1</v>
      </c>
      <c r="W52" s="82">
        <v>1</v>
      </c>
    </row>
    <row r="53" spans="1:23" s="28" customFormat="1" x14ac:dyDescent="0.2">
      <c r="A53" s="113" t="s">
        <v>124</v>
      </c>
      <c r="B53" s="112" t="s">
        <v>0</v>
      </c>
      <c r="C53" s="32" t="s">
        <v>84</v>
      </c>
      <c r="D53" s="22">
        <v>28</v>
      </c>
      <c r="E53" s="22">
        <v>21</v>
      </c>
      <c r="F53" s="22">
        <v>19</v>
      </c>
      <c r="G53" s="22">
        <v>21</v>
      </c>
      <c r="H53" s="22">
        <v>10</v>
      </c>
      <c r="I53" s="22">
        <v>12</v>
      </c>
      <c r="J53" s="22">
        <v>29</v>
      </c>
      <c r="K53" s="22">
        <v>22</v>
      </c>
      <c r="L53" s="22">
        <v>15</v>
      </c>
      <c r="M53" s="22">
        <v>14</v>
      </c>
      <c r="N53" s="77">
        <v>0.74</v>
      </c>
      <c r="O53" s="78">
        <v>0.45</v>
      </c>
      <c r="P53" s="78">
        <v>0.73</v>
      </c>
      <c r="Q53" s="78">
        <v>0.7</v>
      </c>
      <c r="R53" s="78">
        <v>0.38</v>
      </c>
      <c r="S53" s="78">
        <v>0.8</v>
      </c>
      <c r="T53" s="78">
        <v>0.67</v>
      </c>
      <c r="U53" s="78">
        <v>0.63</v>
      </c>
      <c r="V53" s="78">
        <v>0.48</v>
      </c>
      <c r="W53" s="78">
        <v>0.28999999999999998</v>
      </c>
    </row>
    <row r="54" spans="1:23" s="28" customFormat="1" x14ac:dyDescent="0.2">
      <c r="A54" s="113" t="str">
        <f t="shared" ref="A54:B54" si="21">A53</f>
        <v>Incest</v>
      </c>
      <c r="B54" s="113" t="str">
        <f t="shared" si="21"/>
        <v>Total</v>
      </c>
      <c r="C54" s="32" t="s">
        <v>85</v>
      </c>
      <c r="D54" s="22">
        <v>0</v>
      </c>
      <c r="E54" s="22">
        <v>0</v>
      </c>
      <c r="F54" s="22">
        <v>0</v>
      </c>
      <c r="G54" s="22">
        <v>1</v>
      </c>
      <c r="H54" s="22">
        <v>1</v>
      </c>
      <c r="I54" s="22">
        <v>0</v>
      </c>
      <c r="J54" s="22">
        <v>0</v>
      </c>
      <c r="K54" s="22">
        <v>0</v>
      </c>
      <c r="L54" s="22">
        <v>0</v>
      </c>
      <c r="M54" s="22">
        <v>0</v>
      </c>
      <c r="N54" s="77">
        <v>0</v>
      </c>
      <c r="O54" s="78">
        <v>0</v>
      </c>
      <c r="P54" s="78">
        <v>0</v>
      </c>
      <c r="Q54" s="78">
        <v>0.03</v>
      </c>
      <c r="R54" s="78">
        <v>0.04</v>
      </c>
      <c r="S54" s="78">
        <v>0</v>
      </c>
      <c r="T54" s="78">
        <v>0</v>
      </c>
      <c r="U54" s="78">
        <v>0</v>
      </c>
      <c r="V54" s="78">
        <v>0</v>
      </c>
      <c r="W54" s="78">
        <v>0</v>
      </c>
    </row>
    <row r="55" spans="1:23" s="28" customFormat="1" x14ac:dyDescent="0.2">
      <c r="A55" s="113" t="str">
        <f t="shared" ref="A55:B55" si="22">A54</f>
        <v>Incest</v>
      </c>
      <c r="B55" s="113" t="str">
        <f t="shared" si="22"/>
        <v>Total</v>
      </c>
      <c r="C55" s="32" t="s">
        <v>86</v>
      </c>
      <c r="D55" s="22">
        <v>10</v>
      </c>
      <c r="E55" s="22">
        <v>26</v>
      </c>
      <c r="F55" s="22">
        <v>7</v>
      </c>
      <c r="G55" s="22">
        <v>8</v>
      </c>
      <c r="H55" s="22">
        <v>15</v>
      </c>
      <c r="I55" s="22">
        <v>3</v>
      </c>
      <c r="J55" s="22">
        <v>14</v>
      </c>
      <c r="K55" s="22">
        <v>13</v>
      </c>
      <c r="L55" s="22">
        <v>16</v>
      </c>
      <c r="M55" s="22">
        <v>35</v>
      </c>
      <c r="N55" s="77">
        <v>0.26</v>
      </c>
      <c r="O55" s="78">
        <v>0.55000000000000004</v>
      </c>
      <c r="P55" s="78">
        <v>0.27</v>
      </c>
      <c r="Q55" s="78">
        <v>0.27</v>
      </c>
      <c r="R55" s="78">
        <v>0.57999999999999996</v>
      </c>
      <c r="S55" s="78">
        <v>0.2</v>
      </c>
      <c r="T55" s="78">
        <v>0.33</v>
      </c>
      <c r="U55" s="78">
        <v>0.37</v>
      </c>
      <c r="V55" s="78">
        <v>0.52</v>
      </c>
      <c r="W55" s="78">
        <v>0.71</v>
      </c>
    </row>
    <row r="56" spans="1:23" s="28" customFormat="1" x14ac:dyDescent="0.2">
      <c r="A56" s="113" t="str">
        <f t="shared" ref="A56:B56" si="23">A55</f>
        <v>Incest</v>
      </c>
      <c r="B56" s="113" t="str">
        <f t="shared" si="23"/>
        <v>Total</v>
      </c>
      <c r="C56" s="68" t="s">
        <v>15</v>
      </c>
      <c r="D56" s="71">
        <v>0</v>
      </c>
      <c r="E56" s="71">
        <v>0</v>
      </c>
      <c r="F56" s="71">
        <v>0</v>
      </c>
      <c r="G56" s="71">
        <v>0</v>
      </c>
      <c r="H56" s="71">
        <v>0</v>
      </c>
      <c r="I56" s="71">
        <v>0</v>
      </c>
      <c r="J56" s="71">
        <v>0</v>
      </c>
      <c r="K56" s="71">
        <v>0</v>
      </c>
      <c r="L56" s="71">
        <v>0</v>
      </c>
      <c r="M56" s="71">
        <v>0</v>
      </c>
      <c r="N56" s="79">
        <v>0</v>
      </c>
      <c r="O56" s="80">
        <v>0</v>
      </c>
      <c r="P56" s="80">
        <v>0</v>
      </c>
      <c r="Q56" s="80">
        <v>0</v>
      </c>
      <c r="R56" s="80">
        <v>0</v>
      </c>
      <c r="S56" s="80">
        <v>0</v>
      </c>
      <c r="T56" s="80">
        <v>0</v>
      </c>
      <c r="U56" s="80">
        <v>0</v>
      </c>
      <c r="V56" s="80">
        <v>0</v>
      </c>
      <c r="W56" s="80">
        <v>0</v>
      </c>
    </row>
    <row r="57" spans="1:23" s="28" customFormat="1" x14ac:dyDescent="0.2">
      <c r="A57" s="114" t="str">
        <f t="shared" ref="A57:B57" si="24">A56</f>
        <v>Incest</v>
      </c>
      <c r="B57" s="114" t="str">
        <f t="shared" si="24"/>
        <v>Total</v>
      </c>
      <c r="C57" s="29" t="s">
        <v>0</v>
      </c>
      <c r="D57" s="72">
        <v>38</v>
      </c>
      <c r="E57" s="72">
        <v>47</v>
      </c>
      <c r="F57" s="72">
        <v>26</v>
      </c>
      <c r="G57" s="72">
        <v>30</v>
      </c>
      <c r="H57" s="72">
        <v>26</v>
      </c>
      <c r="I57" s="72">
        <v>15</v>
      </c>
      <c r="J57" s="72">
        <v>43</v>
      </c>
      <c r="K57" s="72">
        <v>35</v>
      </c>
      <c r="L57" s="72">
        <v>31</v>
      </c>
      <c r="M57" s="72">
        <v>49</v>
      </c>
      <c r="N57" s="81">
        <v>1</v>
      </c>
      <c r="O57" s="82">
        <v>1</v>
      </c>
      <c r="P57" s="82">
        <v>1</v>
      </c>
      <c r="Q57" s="82">
        <v>1</v>
      </c>
      <c r="R57" s="82">
        <v>1</v>
      </c>
      <c r="S57" s="82">
        <v>1</v>
      </c>
      <c r="T57" s="82">
        <v>1</v>
      </c>
      <c r="U57" s="82">
        <v>1</v>
      </c>
      <c r="V57" s="82">
        <v>1</v>
      </c>
      <c r="W57" s="82">
        <v>1</v>
      </c>
    </row>
    <row r="58" spans="1:23" s="28" customFormat="1" x14ac:dyDescent="0.2">
      <c r="A58" s="112" t="s">
        <v>125</v>
      </c>
      <c r="B58" s="112" t="s">
        <v>171</v>
      </c>
      <c r="C58" s="32" t="s">
        <v>84</v>
      </c>
      <c r="D58" s="22">
        <v>10</v>
      </c>
      <c r="E58" s="22">
        <v>8</v>
      </c>
      <c r="F58" s="22">
        <v>4</v>
      </c>
      <c r="G58" s="22">
        <v>6</v>
      </c>
      <c r="H58" s="22">
        <v>4</v>
      </c>
      <c r="I58" s="22">
        <v>0</v>
      </c>
      <c r="J58" s="22">
        <v>1</v>
      </c>
      <c r="K58" s="22">
        <v>22</v>
      </c>
      <c r="L58" s="22">
        <v>1</v>
      </c>
      <c r="M58" s="22">
        <v>3</v>
      </c>
      <c r="N58" s="77">
        <v>0.48</v>
      </c>
      <c r="O58" s="78">
        <v>0.5</v>
      </c>
      <c r="P58" s="78">
        <v>0.56999999999999995</v>
      </c>
      <c r="Q58" s="78">
        <v>0.22</v>
      </c>
      <c r="R58" s="78">
        <v>0.28999999999999998</v>
      </c>
      <c r="S58" s="78">
        <v>0</v>
      </c>
      <c r="T58" s="78">
        <v>0.02</v>
      </c>
      <c r="U58" s="78">
        <v>0.92</v>
      </c>
      <c r="V58" s="78">
        <v>0.2</v>
      </c>
      <c r="W58" s="78">
        <v>1</v>
      </c>
    </row>
    <row r="59" spans="1:23" s="28" customFormat="1" x14ac:dyDescent="0.2">
      <c r="A59" s="113" t="str">
        <f t="shared" ref="A59:B59" si="25">A58</f>
        <v>Indecent assault</v>
      </c>
      <c r="B59" s="113" t="str">
        <f t="shared" si="25"/>
        <v>s129A Sexual conduct with consent induced by certain threats</v>
      </c>
      <c r="C59" s="32" t="s">
        <v>85</v>
      </c>
      <c r="D59" s="22">
        <v>0</v>
      </c>
      <c r="E59" s="22">
        <v>0</v>
      </c>
      <c r="F59" s="22">
        <v>0</v>
      </c>
      <c r="G59" s="22">
        <v>0</v>
      </c>
      <c r="H59" s="22">
        <v>2</v>
      </c>
      <c r="I59" s="22">
        <v>0</v>
      </c>
      <c r="J59" s="22">
        <v>0</v>
      </c>
      <c r="K59" s="22">
        <v>0</v>
      </c>
      <c r="L59" s="22">
        <v>0</v>
      </c>
      <c r="M59" s="22">
        <v>0</v>
      </c>
      <c r="N59" s="77">
        <v>0</v>
      </c>
      <c r="O59" s="78">
        <v>0</v>
      </c>
      <c r="P59" s="78">
        <v>0</v>
      </c>
      <c r="Q59" s="78">
        <v>0</v>
      </c>
      <c r="R59" s="78">
        <v>0.14000000000000001</v>
      </c>
      <c r="S59" s="78">
        <v>0</v>
      </c>
      <c r="T59" s="78">
        <v>0</v>
      </c>
      <c r="U59" s="78">
        <v>0</v>
      </c>
      <c r="V59" s="78">
        <v>0</v>
      </c>
      <c r="W59" s="78">
        <v>0</v>
      </c>
    </row>
    <row r="60" spans="1:23" s="28" customFormat="1" x14ac:dyDescent="0.2">
      <c r="A60" s="113" t="str">
        <f t="shared" ref="A60" si="26">A59</f>
        <v>Indecent assault</v>
      </c>
      <c r="B60" s="113" t="str">
        <f>B59</f>
        <v>s129A Sexual conduct with consent induced by certain threats</v>
      </c>
      <c r="C60" s="32" t="s">
        <v>86</v>
      </c>
      <c r="D60" s="22">
        <v>11</v>
      </c>
      <c r="E60" s="22">
        <v>8</v>
      </c>
      <c r="F60" s="22">
        <v>3</v>
      </c>
      <c r="G60" s="22">
        <v>21</v>
      </c>
      <c r="H60" s="22">
        <v>8</v>
      </c>
      <c r="I60" s="22">
        <v>0</v>
      </c>
      <c r="J60" s="22">
        <v>52</v>
      </c>
      <c r="K60" s="22">
        <v>2</v>
      </c>
      <c r="L60" s="22">
        <v>4</v>
      </c>
      <c r="M60" s="22">
        <v>0</v>
      </c>
      <c r="N60" s="77">
        <v>0.52</v>
      </c>
      <c r="O60" s="78">
        <v>0.5</v>
      </c>
      <c r="P60" s="78">
        <v>0.43</v>
      </c>
      <c r="Q60" s="78">
        <v>0.78</v>
      </c>
      <c r="R60" s="78">
        <v>0.56999999999999995</v>
      </c>
      <c r="S60" s="78">
        <v>0</v>
      </c>
      <c r="T60" s="78">
        <v>0.98</v>
      </c>
      <c r="U60" s="78">
        <v>0.08</v>
      </c>
      <c r="V60" s="78">
        <v>0.8</v>
      </c>
      <c r="W60" s="78">
        <v>0</v>
      </c>
    </row>
    <row r="61" spans="1:23" s="28" customFormat="1" x14ac:dyDescent="0.2">
      <c r="A61" s="113" t="str">
        <f t="shared" ref="A61:B122" si="27">A60</f>
        <v>Indecent assault</v>
      </c>
      <c r="B61" s="113" t="str">
        <f t="shared" si="27"/>
        <v>s129A Sexual conduct with consent induced by certain threats</v>
      </c>
      <c r="C61" s="68" t="s">
        <v>15</v>
      </c>
      <c r="D61" s="71">
        <v>0</v>
      </c>
      <c r="E61" s="71">
        <v>0</v>
      </c>
      <c r="F61" s="71">
        <v>0</v>
      </c>
      <c r="G61" s="71">
        <v>0</v>
      </c>
      <c r="H61" s="71">
        <v>0</v>
      </c>
      <c r="I61" s="71">
        <v>1</v>
      </c>
      <c r="J61" s="71">
        <v>0</v>
      </c>
      <c r="K61" s="71">
        <v>0</v>
      </c>
      <c r="L61" s="71">
        <v>0</v>
      </c>
      <c r="M61" s="71">
        <v>0</v>
      </c>
      <c r="N61" s="79">
        <v>0</v>
      </c>
      <c r="O61" s="80">
        <v>0</v>
      </c>
      <c r="P61" s="80">
        <v>0</v>
      </c>
      <c r="Q61" s="80">
        <v>0</v>
      </c>
      <c r="R61" s="80">
        <v>0</v>
      </c>
      <c r="S61" s="80">
        <v>1</v>
      </c>
      <c r="T61" s="80">
        <v>0</v>
      </c>
      <c r="U61" s="80">
        <v>0</v>
      </c>
      <c r="V61" s="80">
        <v>0</v>
      </c>
      <c r="W61" s="80">
        <v>0</v>
      </c>
    </row>
    <row r="62" spans="1:23" s="28" customFormat="1" x14ac:dyDescent="0.2">
      <c r="A62" s="113" t="str">
        <f t="shared" si="27"/>
        <v>Indecent assault</v>
      </c>
      <c r="B62" s="114" t="str">
        <f t="shared" si="27"/>
        <v>s129A Sexual conduct with consent induced by certain threats</v>
      </c>
      <c r="C62" s="29" t="s">
        <v>0</v>
      </c>
      <c r="D62" s="72">
        <v>21</v>
      </c>
      <c r="E62" s="72">
        <v>16</v>
      </c>
      <c r="F62" s="72">
        <v>7</v>
      </c>
      <c r="G62" s="72">
        <v>27</v>
      </c>
      <c r="H62" s="72">
        <v>14</v>
      </c>
      <c r="I62" s="72">
        <v>1</v>
      </c>
      <c r="J62" s="72">
        <v>53</v>
      </c>
      <c r="K62" s="72">
        <v>24</v>
      </c>
      <c r="L62" s="72">
        <v>5</v>
      </c>
      <c r="M62" s="72">
        <v>3</v>
      </c>
      <c r="N62" s="81">
        <v>1</v>
      </c>
      <c r="O62" s="82">
        <v>1</v>
      </c>
      <c r="P62" s="82">
        <v>1</v>
      </c>
      <c r="Q62" s="82">
        <v>1</v>
      </c>
      <c r="R62" s="82">
        <v>1</v>
      </c>
      <c r="S62" s="82">
        <v>1</v>
      </c>
      <c r="T62" s="82">
        <v>1</v>
      </c>
      <c r="U62" s="82">
        <v>1</v>
      </c>
      <c r="V62" s="82">
        <v>1</v>
      </c>
      <c r="W62" s="82">
        <v>1</v>
      </c>
    </row>
    <row r="63" spans="1:23" s="28" customFormat="1" x14ac:dyDescent="0.2">
      <c r="A63" s="113" t="str">
        <f t="shared" si="27"/>
        <v>Indecent assault</v>
      </c>
      <c r="B63" s="112" t="s">
        <v>172</v>
      </c>
      <c r="C63" s="32" t="s">
        <v>84</v>
      </c>
      <c r="D63" s="22">
        <v>617</v>
      </c>
      <c r="E63" s="22">
        <v>460</v>
      </c>
      <c r="F63" s="22">
        <v>459</v>
      </c>
      <c r="G63" s="22">
        <v>567</v>
      </c>
      <c r="H63" s="22">
        <v>530</v>
      </c>
      <c r="I63" s="22">
        <v>408</v>
      </c>
      <c r="J63" s="22">
        <v>404</v>
      </c>
      <c r="K63" s="22">
        <v>515</v>
      </c>
      <c r="L63" s="22">
        <v>565</v>
      </c>
      <c r="M63" s="22">
        <v>638</v>
      </c>
      <c r="N63" s="77">
        <v>0.57999999999999996</v>
      </c>
      <c r="O63" s="78">
        <v>0.46</v>
      </c>
      <c r="P63" s="78">
        <v>0.44</v>
      </c>
      <c r="Q63" s="78">
        <v>0.53</v>
      </c>
      <c r="R63" s="78">
        <v>0.56999999999999995</v>
      </c>
      <c r="S63" s="78">
        <v>0.48</v>
      </c>
      <c r="T63" s="78">
        <v>0.43</v>
      </c>
      <c r="U63" s="78">
        <v>0.5</v>
      </c>
      <c r="V63" s="78">
        <v>0.46</v>
      </c>
      <c r="W63" s="78">
        <v>0.52</v>
      </c>
    </row>
    <row r="64" spans="1:23" s="28" customFormat="1" x14ac:dyDescent="0.2">
      <c r="A64" s="113" t="str">
        <f t="shared" si="27"/>
        <v>Indecent assault</v>
      </c>
      <c r="B64" s="113" t="str">
        <f t="shared" si="27"/>
        <v>s132 Sexual conduct with child under 12</v>
      </c>
      <c r="C64" s="32" t="s">
        <v>85</v>
      </c>
      <c r="D64" s="22">
        <v>18</v>
      </c>
      <c r="E64" s="22">
        <v>22</v>
      </c>
      <c r="F64" s="22">
        <v>30</v>
      </c>
      <c r="G64" s="22">
        <v>29</v>
      </c>
      <c r="H64" s="22">
        <v>17</v>
      </c>
      <c r="I64" s="22">
        <v>16</v>
      </c>
      <c r="J64" s="22">
        <v>3</v>
      </c>
      <c r="K64" s="22">
        <v>21</v>
      </c>
      <c r="L64" s="22">
        <v>50</v>
      </c>
      <c r="M64" s="22">
        <v>10</v>
      </c>
      <c r="N64" s="77">
        <v>0.02</v>
      </c>
      <c r="O64" s="78">
        <v>0.02</v>
      </c>
      <c r="P64" s="78">
        <v>0.03</v>
      </c>
      <c r="Q64" s="78">
        <v>0.03</v>
      </c>
      <c r="R64" s="78">
        <v>0.02</v>
      </c>
      <c r="S64" s="78">
        <v>0.02</v>
      </c>
      <c r="T64" s="78" t="s">
        <v>200</v>
      </c>
      <c r="U64" s="78">
        <v>0.02</v>
      </c>
      <c r="V64" s="78">
        <v>0.04</v>
      </c>
      <c r="W64" s="78">
        <v>0.01</v>
      </c>
    </row>
    <row r="65" spans="1:23" s="28" customFormat="1" x14ac:dyDescent="0.2">
      <c r="A65" s="113" t="str">
        <f t="shared" si="27"/>
        <v>Indecent assault</v>
      </c>
      <c r="B65" s="113" t="str">
        <f t="shared" si="27"/>
        <v>s132 Sexual conduct with child under 12</v>
      </c>
      <c r="C65" s="32" t="s">
        <v>86</v>
      </c>
      <c r="D65" s="22">
        <v>413</v>
      </c>
      <c r="E65" s="22">
        <v>487</v>
      </c>
      <c r="F65" s="22">
        <v>516</v>
      </c>
      <c r="G65" s="22">
        <v>444</v>
      </c>
      <c r="H65" s="22">
        <v>375</v>
      </c>
      <c r="I65" s="22">
        <v>404</v>
      </c>
      <c r="J65" s="22">
        <v>521</v>
      </c>
      <c r="K65" s="22">
        <v>426</v>
      </c>
      <c r="L65" s="22">
        <v>514</v>
      </c>
      <c r="M65" s="22">
        <v>524</v>
      </c>
      <c r="N65" s="77">
        <v>0.39</v>
      </c>
      <c r="O65" s="78">
        <v>0.49</v>
      </c>
      <c r="P65" s="78">
        <v>0.5</v>
      </c>
      <c r="Q65" s="78">
        <v>0.41</v>
      </c>
      <c r="R65" s="78">
        <v>0.4</v>
      </c>
      <c r="S65" s="78">
        <v>0.47</v>
      </c>
      <c r="T65" s="78">
        <v>0.55000000000000004</v>
      </c>
      <c r="U65" s="78">
        <v>0.41</v>
      </c>
      <c r="V65" s="78">
        <v>0.42</v>
      </c>
      <c r="W65" s="78">
        <v>0.43</v>
      </c>
    </row>
    <row r="66" spans="1:23" s="28" customFormat="1" x14ac:dyDescent="0.2">
      <c r="A66" s="113" t="str">
        <f t="shared" si="27"/>
        <v>Indecent assault</v>
      </c>
      <c r="B66" s="113" t="str">
        <f t="shared" si="27"/>
        <v>s132 Sexual conduct with child under 12</v>
      </c>
      <c r="C66" s="68" t="s">
        <v>15</v>
      </c>
      <c r="D66" s="71">
        <v>18</v>
      </c>
      <c r="E66" s="71">
        <v>25</v>
      </c>
      <c r="F66" s="71">
        <v>30</v>
      </c>
      <c r="G66" s="71">
        <v>31</v>
      </c>
      <c r="H66" s="71">
        <v>16</v>
      </c>
      <c r="I66" s="71">
        <v>27</v>
      </c>
      <c r="J66" s="71">
        <v>16</v>
      </c>
      <c r="K66" s="71">
        <v>74</v>
      </c>
      <c r="L66" s="71">
        <v>91</v>
      </c>
      <c r="M66" s="71">
        <v>55</v>
      </c>
      <c r="N66" s="79">
        <v>0.02</v>
      </c>
      <c r="O66" s="80">
        <v>0.03</v>
      </c>
      <c r="P66" s="80">
        <v>0.03</v>
      </c>
      <c r="Q66" s="80">
        <v>0.03</v>
      </c>
      <c r="R66" s="80">
        <v>0.02</v>
      </c>
      <c r="S66" s="80">
        <v>0.03</v>
      </c>
      <c r="T66" s="80">
        <v>0.02</v>
      </c>
      <c r="U66" s="80">
        <v>7.0000000000000007E-2</v>
      </c>
      <c r="V66" s="80">
        <v>7.0000000000000007E-2</v>
      </c>
      <c r="W66" s="80">
        <v>0.04</v>
      </c>
    </row>
    <row r="67" spans="1:23" s="28" customFormat="1" x14ac:dyDescent="0.2">
      <c r="A67" s="113" t="str">
        <f t="shared" si="27"/>
        <v>Indecent assault</v>
      </c>
      <c r="B67" s="114" t="str">
        <f t="shared" si="27"/>
        <v>s132 Sexual conduct with child under 12</v>
      </c>
      <c r="C67" s="29" t="s">
        <v>0</v>
      </c>
      <c r="D67" s="72">
        <v>1066</v>
      </c>
      <c r="E67" s="72">
        <v>994</v>
      </c>
      <c r="F67" s="72">
        <v>1035</v>
      </c>
      <c r="G67" s="72">
        <v>1071</v>
      </c>
      <c r="H67" s="72">
        <v>938</v>
      </c>
      <c r="I67" s="72">
        <v>855</v>
      </c>
      <c r="J67" s="72">
        <v>944</v>
      </c>
      <c r="K67" s="72">
        <v>1036</v>
      </c>
      <c r="L67" s="72">
        <v>1220</v>
      </c>
      <c r="M67" s="72">
        <v>1227</v>
      </c>
      <c r="N67" s="81">
        <v>1</v>
      </c>
      <c r="O67" s="82">
        <v>1</v>
      </c>
      <c r="P67" s="82">
        <v>1</v>
      </c>
      <c r="Q67" s="82">
        <v>1</v>
      </c>
      <c r="R67" s="82">
        <v>1</v>
      </c>
      <c r="S67" s="82">
        <v>1</v>
      </c>
      <c r="T67" s="82">
        <v>1</v>
      </c>
      <c r="U67" s="82">
        <v>1</v>
      </c>
      <c r="V67" s="82">
        <v>1</v>
      </c>
      <c r="W67" s="82">
        <v>1</v>
      </c>
    </row>
    <row r="68" spans="1:23" s="28" customFormat="1" x14ac:dyDescent="0.2">
      <c r="A68" s="113" t="str">
        <f t="shared" si="27"/>
        <v>Indecent assault</v>
      </c>
      <c r="B68" s="112" t="s">
        <v>173</v>
      </c>
      <c r="C68" s="32" t="s">
        <v>84</v>
      </c>
      <c r="D68" s="22">
        <v>35</v>
      </c>
      <c r="E68" s="22">
        <v>48</v>
      </c>
      <c r="F68" s="22">
        <v>43</v>
      </c>
      <c r="G68" s="22">
        <v>8</v>
      </c>
      <c r="H68" s="22">
        <v>7</v>
      </c>
      <c r="I68" s="22">
        <v>34</v>
      </c>
      <c r="J68" s="22">
        <v>15</v>
      </c>
      <c r="K68" s="22">
        <v>6</v>
      </c>
      <c r="L68" s="22">
        <v>12</v>
      </c>
      <c r="M68" s="22">
        <v>19</v>
      </c>
      <c r="N68" s="77">
        <v>0.52</v>
      </c>
      <c r="O68" s="78">
        <v>0.68</v>
      </c>
      <c r="P68" s="78">
        <v>0.4</v>
      </c>
      <c r="Q68" s="78">
        <v>0.26</v>
      </c>
      <c r="R68" s="78">
        <v>0.15</v>
      </c>
      <c r="S68" s="78">
        <v>0.57999999999999996</v>
      </c>
      <c r="T68" s="78">
        <v>0.33</v>
      </c>
      <c r="U68" s="78">
        <v>0.14000000000000001</v>
      </c>
      <c r="V68" s="78">
        <v>0.23</v>
      </c>
      <c r="W68" s="78">
        <v>0.35</v>
      </c>
    </row>
    <row r="69" spans="1:23" s="28" customFormat="1" x14ac:dyDescent="0.2">
      <c r="A69" s="113" t="str">
        <f t="shared" si="27"/>
        <v>Indecent assault</v>
      </c>
      <c r="B69" s="113" t="str">
        <f t="shared" ref="B69" si="28">B68</f>
        <v>s133 Indecency with girl under 12</v>
      </c>
      <c r="C69" s="32" t="s">
        <v>85</v>
      </c>
      <c r="D69" s="22">
        <v>0</v>
      </c>
      <c r="E69" s="22">
        <v>0</v>
      </c>
      <c r="F69" s="22">
        <v>1</v>
      </c>
      <c r="G69" s="22">
        <v>0</v>
      </c>
      <c r="H69" s="22">
        <v>0</v>
      </c>
      <c r="I69" s="22">
        <v>3</v>
      </c>
      <c r="J69" s="22">
        <v>0</v>
      </c>
      <c r="K69" s="22">
        <v>0</v>
      </c>
      <c r="L69" s="22">
        <v>0</v>
      </c>
      <c r="M69" s="22">
        <v>0</v>
      </c>
      <c r="N69" s="77">
        <v>0</v>
      </c>
      <c r="O69" s="78">
        <v>0</v>
      </c>
      <c r="P69" s="78">
        <v>0.01</v>
      </c>
      <c r="Q69" s="78">
        <v>0</v>
      </c>
      <c r="R69" s="78">
        <v>0</v>
      </c>
      <c r="S69" s="78">
        <v>0.05</v>
      </c>
      <c r="T69" s="78">
        <v>0</v>
      </c>
      <c r="U69" s="78">
        <v>0</v>
      </c>
      <c r="V69" s="78">
        <v>0</v>
      </c>
      <c r="W69" s="78">
        <v>0</v>
      </c>
    </row>
    <row r="70" spans="1:23" s="28" customFormat="1" x14ac:dyDescent="0.2">
      <c r="A70" s="113" t="str">
        <f t="shared" si="27"/>
        <v>Indecent assault</v>
      </c>
      <c r="B70" s="113" t="str">
        <f t="shared" ref="B70" si="29">B69</f>
        <v>s133 Indecency with girl under 12</v>
      </c>
      <c r="C70" s="32" t="s">
        <v>86</v>
      </c>
      <c r="D70" s="22">
        <v>32</v>
      </c>
      <c r="E70" s="22">
        <v>18</v>
      </c>
      <c r="F70" s="22">
        <v>55</v>
      </c>
      <c r="G70" s="22">
        <v>7</v>
      </c>
      <c r="H70" s="22">
        <v>39</v>
      </c>
      <c r="I70" s="22">
        <v>16</v>
      </c>
      <c r="J70" s="22">
        <v>20</v>
      </c>
      <c r="K70" s="22">
        <v>12</v>
      </c>
      <c r="L70" s="22">
        <v>41</v>
      </c>
      <c r="M70" s="22">
        <v>28</v>
      </c>
      <c r="N70" s="77">
        <v>0.48</v>
      </c>
      <c r="O70" s="78">
        <v>0.25</v>
      </c>
      <c r="P70" s="78">
        <v>0.51</v>
      </c>
      <c r="Q70" s="78">
        <v>0.23</v>
      </c>
      <c r="R70" s="78">
        <v>0.83</v>
      </c>
      <c r="S70" s="78">
        <v>0.27</v>
      </c>
      <c r="T70" s="78">
        <v>0.44</v>
      </c>
      <c r="U70" s="78">
        <v>0.27</v>
      </c>
      <c r="V70" s="78">
        <v>0.77</v>
      </c>
      <c r="W70" s="78">
        <v>0.52</v>
      </c>
    </row>
    <row r="71" spans="1:23" s="28" customFormat="1" x14ac:dyDescent="0.2">
      <c r="A71" s="113" t="str">
        <f t="shared" si="27"/>
        <v>Indecent assault</v>
      </c>
      <c r="B71" s="113" t="str">
        <f t="shared" ref="B71" si="30">B70</f>
        <v>s133 Indecency with girl under 12</v>
      </c>
      <c r="C71" s="68" t="s">
        <v>15</v>
      </c>
      <c r="D71" s="71">
        <v>0</v>
      </c>
      <c r="E71" s="71">
        <v>5</v>
      </c>
      <c r="F71" s="71">
        <v>8</v>
      </c>
      <c r="G71" s="71">
        <v>16</v>
      </c>
      <c r="H71" s="71">
        <v>1</v>
      </c>
      <c r="I71" s="71">
        <v>6</v>
      </c>
      <c r="J71" s="71">
        <v>10</v>
      </c>
      <c r="K71" s="71">
        <v>26</v>
      </c>
      <c r="L71" s="71">
        <v>0</v>
      </c>
      <c r="M71" s="71">
        <v>7</v>
      </c>
      <c r="N71" s="79">
        <v>0</v>
      </c>
      <c r="O71" s="80">
        <v>7.0000000000000007E-2</v>
      </c>
      <c r="P71" s="80">
        <v>7.0000000000000007E-2</v>
      </c>
      <c r="Q71" s="80">
        <v>0.52</v>
      </c>
      <c r="R71" s="80">
        <v>0.02</v>
      </c>
      <c r="S71" s="80">
        <v>0.1</v>
      </c>
      <c r="T71" s="80">
        <v>0.22</v>
      </c>
      <c r="U71" s="80">
        <v>0.59</v>
      </c>
      <c r="V71" s="80">
        <v>0</v>
      </c>
      <c r="W71" s="80">
        <v>0.13</v>
      </c>
    </row>
    <row r="72" spans="1:23" s="28" customFormat="1" x14ac:dyDescent="0.2">
      <c r="A72" s="113" t="str">
        <f t="shared" si="27"/>
        <v>Indecent assault</v>
      </c>
      <c r="B72" s="114" t="str">
        <f t="shared" ref="B72" si="31">B71</f>
        <v>s133 Indecency with girl under 12</v>
      </c>
      <c r="C72" s="29" t="s">
        <v>0</v>
      </c>
      <c r="D72" s="72">
        <v>67</v>
      </c>
      <c r="E72" s="72">
        <v>71</v>
      </c>
      <c r="F72" s="72">
        <v>107</v>
      </c>
      <c r="G72" s="72">
        <v>31</v>
      </c>
      <c r="H72" s="72">
        <v>47</v>
      </c>
      <c r="I72" s="72">
        <v>59</v>
      </c>
      <c r="J72" s="72">
        <v>45</v>
      </c>
      <c r="K72" s="72">
        <v>44</v>
      </c>
      <c r="L72" s="72">
        <v>53</v>
      </c>
      <c r="M72" s="72">
        <v>54</v>
      </c>
      <c r="N72" s="81">
        <v>1</v>
      </c>
      <c r="O72" s="82">
        <v>1</v>
      </c>
      <c r="P72" s="82">
        <v>1</v>
      </c>
      <c r="Q72" s="82">
        <v>1</v>
      </c>
      <c r="R72" s="82">
        <v>1</v>
      </c>
      <c r="S72" s="82">
        <v>1</v>
      </c>
      <c r="T72" s="82">
        <v>1</v>
      </c>
      <c r="U72" s="82">
        <v>1</v>
      </c>
      <c r="V72" s="82">
        <v>1</v>
      </c>
      <c r="W72" s="82">
        <v>1</v>
      </c>
    </row>
    <row r="73" spans="1:23" s="28" customFormat="1" x14ac:dyDescent="0.2">
      <c r="A73" s="113" t="str">
        <f t="shared" si="27"/>
        <v>Indecent assault</v>
      </c>
      <c r="B73" s="112" t="s">
        <v>174</v>
      </c>
      <c r="C73" s="32" t="s">
        <v>84</v>
      </c>
      <c r="D73" s="22">
        <v>574</v>
      </c>
      <c r="E73" s="22">
        <v>561</v>
      </c>
      <c r="F73" s="22">
        <v>532</v>
      </c>
      <c r="G73" s="22">
        <v>552</v>
      </c>
      <c r="H73" s="22">
        <v>499</v>
      </c>
      <c r="I73" s="22">
        <v>435</v>
      </c>
      <c r="J73" s="22">
        <v>384</v>
      </c>
      <c r="K73" s="22">
        <v>448</v>
      </c>
      <c r="L73" s="22">
        <v>547</v>
      </c>
      <c r="M73" s="22">
        <v>624</v>
      </c>
      <c r="N73" s="77">
        <v>0.55000000000000004</v>
      </c>
      <c r="O73" s="78">
        <v>0.51</v>
      </c>
      <c r="P73" s="78">
        <v>0.49</v>
      </c>
      <c r="Q73" s="78">
        <v>0.55000000000000004</v>
      </c>
      <c r="R73" s="78">
        <v>0.54</v>
      </c>
      <c r="S73" s="78">
        <v>0.5</v>
      </c>
      <c r="T73" s="78">
        <v>0.46</v>
      </c>
      <c r="U73" s="78">
        <v>0.47</v>
      </c>
      <c r="V73" s="78">
        <v>0.49</v>
      </c>
      <c r="W73" s="78">
        <v>0.49</v>
      </c>
    </row>
    <row r="74" spans="1:23" s="28" customFormat="1" x14ac:dyDescent="0.2">
      <c r="A74" s="113" t="str">
        <f t="shared" si="27"/>
        <v>Indecent assault</v>
      </c>
      <c r="B74" s="113" t="str">
        <f t="shared" ref="B74" si="32">B73</f>
        <v>s134 Sexual conduct with young person under 16</v>
      </c>
      <c r="C74" s="32" t="s">
        <v>85</v>
      </c>
      <c r="D74" s="22">
        <v>34</v>
      </c>
      <c r="E74" s="22">
        <v>14</v>
      </c>
      <c r="F74" s="22">
        <v>33</v>
      </c>
      <c r="G74" s="22">
        <v>27</v>
      </c>
      <c r="H74" s="22">
        <v>19</v>
      </c>
      <c r="I74" s="22">
        <v>33</v>
      </c>
      <c r="J74" s="22">
        <v>15</v>
      </c>
      <c r="K74" s="22">
        <v>29</v>
      </c>
      <c r="L74" s="22">
        <v>32</v>
      </c>
      <c r="M74" s="22">
        <v>32</v>
      </c>
      <c r="N74" s="77">
        <v>0.03</v>
      </c>
      <c r="O74" s="78">
        <v>0.01</v>
      </c>
      <c r="P74" s="78">
        <v>0.03</v>
      </c>
      <c r="Q74" s="78">
        <v>0.03</v>
      </c>
      <c r="R74" s="78">
        <v>0.02</v>
      </c>
      <c r="S74" s="78">
        <v>0.04</v>
      </c>
      <c r="T74" s="78">
        <v>0.02</v>
      </c>
      <c r="U74" s="78">
        <v>0.03</v>
      </c>
      <c r="V74" s="78">
        <v>0.03</v>
      </c>
      <c r="W74" s="78">
        <v>0.03</v>
      </c>
    </row>
    <row r="75" spans="1:23" s="28" customFormat="1" x14ac:dyDescent="0.2">
      <c r="A75" s="113" t="str">
        <f t="shared" si="27"/>
        <v>Indecent assault</v>
      </c>
      <c r="B75" s="113" t="str">
        <f t="shared" ref="B75" si="33">B74</f>
        <v>s134 Sexual conduct with young person under 16</v>
      </c>
      <c r="C75" s="32" t="s">
        <v>86</v>
      </c>
      <c r="D75" s="22">
        <v>418</v>
      </c>
      <c r="E75" s="22">
        <v>472</v>
      </c>
      <c r="F75" s="22">
        <v>496</v>
      </c>
      <c r="G75" s="22">
        <v>368</v>
      </c>
      <c r="H75" s="22">
        <v>386</v>
      </c>
      <c r="I75" s="22">
        <v>378</v>
      </c>
      <c r="J75" s="22">
        <v>406</v>
      </c>
      <c r="K75" s="22">
        <v>426</v>
      </c>
      <c r="L75" s="22">
        <v>515</v>
      </c>
      <c r="M75" s="22">
        <v>575</v>
      </c>
      <c r="N75" s="77">
        <v>0.4</v>
      </c>
      <c r="O75" s="78">
        <v>0.43</v>
      </c>
      <c r="P75" s="78">
        <v>0.45</v>
      </c>
      <c r="Q75" s="78">
        <v>0.36</v>
      </c>
      <c r="R75" s="78">
        <v>0.42</v>
      </c>
      <c r="S75" s="78">
        <v>0.44</v>
      </c>
      <c r="T75" s="78">
        <v>0.48</v>
      </c>
      <c r="U75" s="78">
        <v>0.45</v>
      </c>
      <c r="V75" s="78">
        <v>0.46</v>
      </c>
      <c r="W75" s="78">
        <v>0.45</v>
      </c>
    </row>
    <row r="76" spans="1:23" s="28" customFormat="1" x14ac:dyDescent="0.2">
      <c r="A76" s="113" t="str">
        <f t="shared" si="27"/>
        <v>Indecent assault</v>
      </c>
      <c r="B76" s="113" t="str">
        <f t="shared" ref="B76" si="34">B75</f>
        <v>s134 Sexual conduct with young person under 16</v>
      </c>
      <c r="C76" s="68" t="s">
        <v>15</v>
      </c>
      <c r="D76" s="71">
        <v>22</v>
      </c>
      <c r="E76" s="71">
        <v>51</v>
      </c>
      <c r="F76" s="71">
        <v>33</v>
      </c>
      <c r="G76" s="71">
        <v>65</v>
      </c>
      <c r="H76" s="71">
        <v>19</v>
      </c>
      <c r="I76" s="71">
        <v>19</v>
      </c>
      <c r="J76" s="71">
        <v>35</v>
      </c>
      <c r="K76" s="71">
        <v>44</v>
      </c>
      <c r="L76" s="71">
        <v>33</v>
      </c>
      <c r="M76" s="71">
        <v>48</v>
      </c>
      <c r="N76" s="79">
        <v>0.02</v>
      </c>
      <c r="O76" s="80">
        <v>0.05</v>
      </c>
      <c r="P76" s="80">
        <v>0.03</v>
      </c>
      <c r="Q76" s="80">
        <v>0.06</v>
      </c>
      <c r="R76" s="80">
        <v>0.02</v>
      </c>
      <c r="S76" s="80">
        <v>0.02</v>
      </c>
      <c r="T76" s="80">
        <v>0.04</v>
      </c>
      <c r="U76" s="80">
        <v>0.05</v>
      </c>
      <c r="V76" s="80">
        <v>0.03</v>
      </c>
      <c r="W76" s="80">
        <v>0.04</v>
      </c>
    </row>
    <row r="77" spans="1:23" s="28" customFormat="1" x14ac:dyDescent="0.2">
      <c r="A77" s="113" t="str">
        <f t="shared" si="27"/>
        <v>Indecent assault</v>
      </c>
      <c r="B77" s="114" t="str">
        <f t="shared" ref="B77" si="35">B76</f>
        <v>s134 Sexual conduct with young person under 16</v>
      </c>
      <c r="C77" s="29" t="s">
        <v>0</v>
      </c>
      <c r="D77" s="72">
        <v>1048</v>
      </c>
      <c r="E77" s="72">
        <v>1098</v>
      </c>
      <c r="F77" s="72">
        <v>1094</v>
      </c>
      <c r="G77" s="72">
        <v>1012</v>
      </c>
      <c r="H77" s="72">
        <v>923</v>
      </c>
      <c r="I77" s="72">
        <v>865</v>
      </c>
      <c r="J77" s="72">
        <v>840</v>
      </c>
      <c r="K77" s="72">
        <v>947</v>
      </c>
      <c r="L77" s="72">
        <v>1127</v>
      </c>
      <c r="M77" s="72">
        <v>1279</v>
      </c>
      <c r="N77" s="81">
        <v>1</v>
      </c>
      <c r="O77" s="82">
        <v>1</v>
      </c>
      <c r="P77" s="82">
        <v>1</v>
      </c>
      <c r="Q77" s="82">
        <v>1</v>
      </c>
      <c r="R77" s="82">
        <v>1</v>
      </c>
      <c r="S77" s="82">
        <v>1</v>
      </c>
      <c r="T77" s="82">
        <v>1</v>
      </c>
      <c r="U77" s="82">
        <v>1</v>
      </c>
      <c r="V77" s="82">
        <v>1</v>
      </c>
      <c r="W77" s="82">
        <v>1</v>
      </c>
    </row>
    <row r="78" spans="1:23" s="28" customFormat="1" x14ac:dyDescent="0.2">
      <c r="A78" s="113" t="str">
        <f t="shared" si="27"/>
        <v>Indecent assault</v>
      </c>
      <c r="B78" s="112" t="s">
        <v>175</v>
      </c>
      <c r="C78" s="32" t="s">
        <v>84</v>
      </c>
      <c r="D78" s="22">
        <v>292</v>
      </c>
      <c r="E78" s="22">
        <v>353</v>
      </c>
      <c r="F78" s="22">
        <v>305</v>
      </c>
      <c r="G78" s="22">
        <v>346</v>
      </c>
      <c r="H78" s="22">
        <v>300</v>
      </c>
      <c r="I78" s="22">
        <v>299</v>
      </c>
      <c r="J78" s="22">
        <v>216</v>
      </c>
      <c r="K78" s="22">
        <v>290</v>
      </c>
      <c r="L78" s="22">
        <v>297</v>
      </c>
      <c r="M78" s="22">
        <v>352</v>
      </c>
      <c r="N78" s="77">
        <v>0.49</v>
      </c>
      <c r="O78" s="78">
        <v>0.52</v>
      </c>
      <c r="P78" s="78">
        <v>0.49</v>
      </c>
      <c r="Q78" s="78">
        <v>0.51</v>
      </c>
      <c r="R78" s="78">
        <v>0.44</v>
      </c>
      <c r="S78" s="78">
        <v>0.46</v>
      </c>
      <c r="T78" s="78">
        <v>0.36</v>
      </c>
      <c r="U78" s="78">
        <v>0.4</v>
      </c>
      <c r="V78" s="78">
        <v>0.4</v>
      </c>
      <c r="W78" s="78">
        <v>0.42</v>
      </c>
    </row>
    <row r="79" spans="1:23" s="28" customFormat="1" x14ac:dyDescent="0.2">
      <c r="A79" s="113" t="str">
        <f t="shared" si="27"/>
        <v>Indecent assault</v>
      </c>
      <c r="B79" s="113" t="str">
        <f t="shared" ref="B79" si="36">B78</f>
        <v>s135 Indecent assault</v>
      </c>
      <c r="C79" s="32" t="s">
        <v>85</v>
      </c>
      <c r="D79" s="22">
        <v>15</v>
      </c>
      <c r="E79" s="22">
        <v>14</v>
      </c>
      <c r="F79" s="22">
        <v>18</v>
      </c>
      <c r="G79" s="22">
        <v>19</v>
      </c>
      <c r="H79" s="22">
        <v>19</v>
      </c>
      <c r="I79" s="22">
        <v>23</v>
      </c>
      <c r="J79" s="22">
        <v>39</v>
      </c>
      <c r="K79" s="22">
        <v>23</v>
      </c>
      <c r="L79" s="22">
        <v>31</v>
      </c>
      <c r="M79" s="22">
        <v>29</v>
      </c>
      <c r="N79" s="77">
        <v>0.03</v>
      </c>
      <c r="O79" s="78">
        <v>0.02</v>
      </c>
      <c r="P79" s="78">
        <v>0.03</v>
      </c>
      <c r="Q79" s="78">
        <v>0.03</v>
      </c>
      <c r="R79" s="78">
        <v>0.03</v>
      </c>
      <c r="S79" s="78">
        <v>0.04</v>
      </c>
      <c r="T79" s="78">
        <v>7.0000000000000007E-2</v>
      </c>
      <c r="U79" s="78">
        <v>0.03</v>
      </c>
      <c r="V79" s="78">
        <v>0.04</v>
      </c>
      <c r="W79" s="78">
        <v>0.03</v>
      </c>
    </row>
    <row r="80" spans="1:23" s="28" customFormat="1" x14ac:dyDescent="0.2">
      <c r="A80" s="113" t="str">
        <f t="shared" si="27"/>
        <v>Indecent assault</v>
      </c>
      <c r="B80" s="113" t="str">
        <f t="shared" ref="B80" si="37">B79</f>
        <v>s135 Indecent assault</v>
      </c>
      <c r="C80" s="32" t="s">
        <v>86</v>
      </c>
      <c r="D80" s="22">
        <v>278</v>
      </c>
      <c r="E80" s="22">
        <v>266</v>
      </c>
      <c r="F80" s="22">
        <v>268</v>
      </c>
      <c r="G80" s="22">
        <v>298</v>
      </c>
      <c r="H80" s="22">
        <v>336</v>
      </c>
      <c r="I80" s="22">
        <v>314</v>
      </c>
      <c r="J80" s="22">
        <v>322</v>
      </c>
      <c r="K80" s="22">
        <v>392</v>
      </c>
      <c r="L80" s="22">
        <v>365</v>
      </c>
      <c r="M80" s="22">
        <v>410</v>
      </c>
      <c r="N80" s="77">
        <v>0.47</v>
      </c>
      <c r="O80" s="78">
        <v>0.39</v>
      </c>
      <c r="P80" s="78">
        <v>0.43</v>
      </c>
      <c r="Q80" s="78">
        <v>0.44</v>
      </c>
      <c r="R80" s="78">
        <v>0.49</v>
      </c>
      <c r="S80" s="78">
        <v>0.49</v>
      </c>
      <c r="T80" s="78">
        <v>0.54</v>
      </c>
      <c r="U80" s="78">
        <v>0.54</v>
      </c>
      <c r="V80" s="78">
        <v>0.5</v>
      </c>
      <c r="W80" s="78">
        <v>0.48</v>
      </c>
    </row>
    <row r="81" spans="1:23" s="28" customFormat="1" x14ac:dyDescent="0.2">
      <c r="A81" s="113" t="str">
        <f t="shared" si="27"/>
        <v>Indecent assault</v>
      </c>
      <c r="B81" s="113" t="str">
        <f t="shared" ref="B81" si="38">B80</f>
        <v>s135 Indecent assault</v>
      </c>
      <c r="C81" s="68" t="s">
        <v>15</v>
      </c>
      <c r="D81" s="71">
        <v>11</v>
      </c>
      <c r="E81" s="71">
        <v>42</v>
      </c>
      <c r="F81" s="71">
        <v>32</v>
      </c>
      <c r="G81" s="71">
        <v>20</v>
      </c>
      <c r="H81" s="71">
        <v>24</v>
      </c>
      <c r="I81" s="71">
        <v>11</v>
      </c>
      <c r="J81" s="71">
        <v>23</v>
      </c>
      <c r="K81" s="71">
        <v>27</v>
      </c>
      <c r="L81" s="71">
        <v>41</v>
      </c>
      <c r="M81" s="71">
        <v>56</v>
      </c>
      <c r="N81" s="79">
        <v>0.02</v>
      </c>
      <c r="O81" s="80">
        <v>0.06</v>
      </c>
      <c r="P81" s="80">
        <v>0.05</v>
      </c>
      <c r="Q81" s="80">
        <v>0.03</v>
      </c>
      <c r="R81" s="80">
        <v>0.04</v>
      </c>
      <c r="S81" s="80">
        <v>0.02</v>
      </c>
      <c r="T81" s="80">
        <v>0.04</v>
      </c>
      <c r="U81" s="80">
        <v>0.04</v>
      </c>
      <c r="V81" s="80">
        <v>0.06</v>
      </c>
      <c r="W81" s="80">
        <v>7.0000000000000007E-2</v>
      </c>
    </row>
    <row r="82" spans="1:23" s="28" customFormat="1" x14ac:dyDescent="0.2">
      <c r="A82" s="113" t="str">
        <f t="shared" si="27"/>
        <v>Indecent assault</v>
      </c>
      <c r="B82" s="114" t="str">
        <f t="shared" ref="B82" si="39">B81</f>
        <v>s135 Indecent assault</v>
      </c>
      <c r="C82" s="29" t="s">
        <v>0</v>
      </c>
      <c r="D82" s="72">
        <v>596</v>
      </c>
      <c r="E82" s="72">
        <v>675</v>
      </c>
      <c r="F82" s="72">
        <v>623</v>
      </c>
      <c r="G82" s="72">
        <v>683</v>
      </c>
      <c r="H82" s="72">
        <v>679</v>
      </c>
      <c r="I82" s="72">
        <v>647</v>
      </c>
      <c r="J82" s="72">
        <v>600</v>
      </c>
      <c r="K82" s="72">
        <v>732</v>
      </c>
      <c r="L82" s="72">
        <v>734</v>
      </c>
      <c r="M82" s="72">
        <v>847</v>
      </c>
      <c r="N82" s="81">
        <v>1</v>
      </c>
      <c r="O82" s="82">
        <v>1</v>
      </c>
      <c r="P82" s="82">
        <v>1</v>
      </c>
      <c r="Q82" s="82">
        <v>1</v>
      </c>
      <c r="R82" s="82">
        <v>1</v>
      </c>
      <c r="S82" s="82">
        <v>1</v>
      </c>
      <c r="T82" s="82">
        <v>1</v>
      </c>
      <c r="U82" s="82">
        <v>1</v>
      </c>
      <c r="V82" s="82">
        <v>1</v>
      </c>
      <c r="W82" s="82">
        <v>1</v>
      </c>
    </row>
    <row r="83" spans="1:23" s="28" customFormat="1" x14ac:dyDescent="0.2">
      <c r="A83" s="113" t="str">
        <f t="shared" si="27"/>
        <v>Indecent assault</v>
      </c>
      <c r="B83" s="112" t="s">
        <v>176</v>
      </c>
      <c r="C83" s="32" t="s">
        <v>84</v>
      </c>
      <c r="D83" s="22">
        <v>3</v>
      </c>
      <c r="E83" s="22">
        <v>14</v>
      </c>
      <c r="F83" s="22">
        <v>17</v>
      </c>
      <c r="G83" s="22">
        <v>12</v>
      </c>
      <c r="H83" s="22">
        <v>8</v>
      </c>
      <c r="I83" s="22">
        <v>3</v>
      </c>
      <c r="J83" s="22">
        <v>6</v>
      </c>
      <c r="K83" s="22">
        <v>10</v>
      </c>
      <c r="L83" s="22">
        <v>4</v>
      </c>
      <c r="M83" s="22">
        <v>4</v>
      </c>
      <c r="N83" s="77">
        <v>0.33</v>
      </c>
      <c r="O83" s="78">
        <v>0.54</v>
      </c>
      <c r="P83" s="78">
        <v>0.61</v>
      </c>
      <c r="Q83" s="78">
        <v>0.55000000000000004</v>
      </c>
      <c r="R83" s="78">
        <v>0.24</v>
      </c>
      <c r="S83" s="78">
        <v>0.6</v>
      </c>
      <c r="T83" s="78">
        <v>0.38</v>
      </c>
      <c r="U83" s="78">
        <v>0.34</v>
      </c>
      <c r="V83" s="78">
        <v>0.33</v>
      </c>
      <c r="W83" s="78">
        <v>0.31</v>
      </c>
    </row>
    <row r="84" spans="1:23" s="28" customFormat="1" x14ac:dyDescent="0.2">
      <c r="A84" s="113" t="str">
        <f t="shared" si="27"/>
        <v>Indecent assault</v>
      </c>
      <c r="B84" s="113" t="str">
        <f t="shared" ref="B84" si="40">B83</f>
        <v>s138 Sexual exploitation of person with significant impairment</v>
      </c>
      <c r="C84" s="32" t="s">
        <v>85</v>
      </c>
      <c r="D84" s="22">
        <v>0</v>
      </c>
      <c r="E84" s="22">
        <v>0</v>
      </c>
      <c r="F84" s="22">
        <v>2</v>
      </c>
      <c r="G84" s="22">
        <v>0</v>
      </c>
      <c r="H84" s="22">
        <v>0</v>
      </c>
      <c r="I84" s="22">
        <v>0</v>
      </c>
      <c r="J84" s="22">
        <v>0</v>
      </c>
      <c r="K84" s="22">
        <v>0</v>
      </c>
      <c r="L84" s="22">
        <v>0</v>
      </c>
      <c r="M84" s="22">
        <v>0</v>
      </c>
      <c r="N84" s="77">
        <v>0</v>
      </c>
      <c r="O84" s="78">
        <v>0</v>
      </c>
      <c r="P84" s="78">
        <v>7.0000000000000007E-2</v>
      </c>
      <c r="Q84" s="78">
        <v>0</v>
      </c>
      <c r="R84" s="78">
        <v>0</v>
      </c>
      <c r="S84" s="78">
        <v>0</v>
      </c>
      <c r="T84" s="78">
        <v>0</v>
      </c>
      <c r="U84" s="78">
        <v>0</v>
      </c>
      <c r="V84" s="78">
        <v>0</v>
      </c>
      <c r="W84" s="78">
        <v>0</v>
      </c>
    </row>
    <row r="85" spans="1:23" s="28" customFormat="1" x14ac:dyDescent="0.2">
      <c r="A85" s="113" t="str">
        <f t="shared" si="27"/>
        <v>Indecent assault</v>
      </c>
      <c r="B85" s="113" t="str">
        <f t="shared" ref="B85" si="41">B84</f>
        <v>s138 Sexual exploitation of person with significant impairment</v>
      </c>
      <c r="C85" s="32" t="s">
        <v>86</v>
      </c>
      <c r="D85" s="22">
        <v>6</v>
      </c>
      <c r="E85" s="22">
        <v>8</v>
      </c>
      <c r="F85" s="22">
        <v>9</v>
      </c>
      <c r="G85" s="22">
        <v>10</v>
      </c>
      <c r="H85" s="22">
        <v>26</v>
      </c>
      <c r="I85" s="22">
        <v>2</v>
      </c>
      <c r="J85" s="22">
        <v>10</v>
      </c>
      <c r="K85" s="22">
        <v>19</v>
      </c>
      <c r="L85" s="22">
        <v>8</v>
      </c>
      <c r="M85" s="22">
        <v>9</v>
      </c>
      <c r="N85" s="77">
        <v>0.67</v>
      </c>
      <c r="O85" s="78">
        <v>0.31</v>
      </c>
      <c r="P85" s="78">
        <v>0.32</v>
      </c>
      <c r="Q85" s="78">
        <v>0.45</v>
      </c>
      <c r="R85" s="78">
        <v>0.76</v>
      </c>
      <c r="S85" s="78">
        <v>0.4</v>
      </c>
      <c r="T85" s="78">
        <v>0.63</v>
      </c>
      <c r="U85" s="78">
        <v>0.66</v>
      </c>
      <c r="V85" s="78">
        <v>0.67</v>
      </c>
      <c r="W85" s="78">
        <v>0.69</v>
      </c>
    </row>
    <row r="86" spans="1:23" s="28" customFormat="1" x14ac:dyDescent="0.2">
      <c r="A86" s="113" t="str">
        <f t="shared" si="27"/>
        <v>Indecent assault</v>
      </c>
      <c r="B86" s="113" t="str">
        <f t="shared" ref="B86" si="42">B85</f>
        <v>s138 Sexual exploitation of person with significant impairment</v>
      </c>
      <c r="C86" s="68" t="s">
        <v>15</v>
      </c>
      <c r="D86" s="71">
        <v>0</v>
      </c>
      <c r="E86" s="71">
        <v>4</v>
      </c>
      <c r="F86" s="71">
        <v>0</v>
      </c>
      <c r="G86" s="71">
        <v>0</v>
      </c>
      <c r="H86" s="71">
        <v>0</v>
      </c>
      <c r="I86" s="71">
        <v>0</v>
      </c>
      <c r="J86" s="71">
        <v>0</v>
      </c>
      <c r="K86" s="71">
        <v>0</v>
      </c>
      <c r="L86" s="71">
        <v>0</v>
      </c>
      <c r="M86" s="71">
        <v>0</v>
      </c>
      <c r="N86" s="79">
        <v>0</v>
      </c>
      <c r="O86" s="80">
        <v>0.15</v>
      </c>
      <c r="P86" s="80">
        <v>0</v>
      </c>
      <c r="Q86" s="80">
        <v>0</v>
      </c>
      <c r="R86" s="80">
        <v>0</v>
      </c>
      <c r="S86" s="80">
        <v>0</v>
      </c>
      <c r="T86" s="80">
        <v>0</v>
      </c>
      <c r="U86" s="80">
        <v>0</v>
      </c>
      <c r="V86" s="80">
        <v>0</v>
      </c>
      <c r="W86" s="80">
        <v>0</v>
      </c>
    </row>
    <row r="87" spans="1:23" s="28" customFormat="1" x14ac:dyDescent="0.2">
      <c r="A87" s="113" t="str">
        <f t="shared" si="27"/>
        <v>Indecent assault</v>
      </c>
      <c r="B87" s="114" t="str">
        <f t="shared" ref="B87" si="43">B86</f>
        <v>s138 Sexual exploitation of person with significant impairment</v>
      </c>
      <c r="C87" s="29" t="s">
        <v>0</v>
      </c>
      <c r="D87" s="72">
        <v>9</v>
      </c>
      <c r="E87" s="72">
        <v>26</v>
      </c>
      <c r="F87" s="72">
        <v>28</v>
      </c>
      <c r="G87" s="72">
        <v>22</v>
      </c>
      <c r="H87" s="72">
        <v>34</v>
      </c>
      <c r="I87" s="72">
        <v>5</v>
      </c>
      <c r="J87" s="72">
        <v>16</v>
      </c>
      <c r="K87" s="72">
        <v>29</v>
      </c>
      <c r="L87" s="72">
        <v>12</v>
      </c>
      <c r="M87" s="72">
        <v>13</v>
      </c>
      <c r="N87" s="81">
        <v>1</v>
      </c>
      <c r="O87" s="82">
        <v>1</v>
      </c>
      <c r="P87" s="82">
        <v>1</v>
      </c>
      <c r="Q87" s="82">
        <v>1</v>
      </c>
      <c r="R87" s="82">
        <v>1</v>
      </c>
      <c r="S87" s="82">
        <v>1</v>
      </c>
      <c r="T87" s="82">
        <v>1</v>
      </c>
      <c r="U87" s="82">
        <v>1</v>
      </c>
      <c r="V87" s="82">
        <v>1</v>
      </c>
      <c r="W87" s="82">
        <v>1</v>
      </c>
    </row>
    <row r="88" spans="1:23" s="28" customFormat="1" x14ac:dyDescent="0.2">
      <c r="A88" s="113" t="str">
        <f t="shared" si="27"/>
        <v>Indecent assault</v>
      </c>
      <c r="B88" s="112" t="s">
        <v>177</v>
      </c>
      <c r="C88" s="32" t="s">
        <v>84</v>
      </c>
      <c r="D88" s="22">
        <v>5</v>
      </c>
      <c r="E88" s="22">
        <v>6</v>
      </c>
      <c r="F88" s="22">
        <v>5</v>
      </c>
      <c r="G88" s="22">
        <v>0</v>
      </c>
      <c r="H88" s="22">
        <v>0</v>
      </c>
      <c r="I88" s="22">
        <v>0</v>
      </c>
      <c r="J88" s="22">
        <v>0</v>
      </c>
      <c r="K88" s="22">
        <v>1</v>
      </c>
      <c r="L88" s="22">
        <v>1</v>
      </c>
      <c r="M88" s="22">
        <v>0</v>
      </c>
      <c r="N88" s="77">
        <v>0.42</v>
      </c>
      <c r="O88" s="78">
        <v>0.67</v>
      </c>
      <c r="P88" s="78">
        <v>0.63</v>
      </c>
      <c r="Q88" s="78">
        <v>0</v>
      </c>
      <c r="R88" s="78">
        <v>0</v>
      </c>
      <c r="S88" s="78">
        <v>0</v>
      </c>
      <c r="T88" s="78">
        <v>0</v>
      </c>
      <c r="U88" s="78">
        <v>1</v>
      </c>
      <c r="V88" s="78">
        <v>0.33</v>
      </c>
      <c r="W88" s="78">
        <v>0</v>
      </c>
    </row>
    <row r="89" spans="1:23" s="28" customFormat="1" x14ac:dyDescent="0.2">
      <c r="A89" s="113" t="str">
        <f t="shared" si="27"/>
        <v>Indecent assault</v>
      </c>
      <c r="B89" s="113" t="str">
        <f t="shared" ref="B89" si="44">B88</f>
        <v>s139 Indecent act between woman and girl</v>
      </c>
      <c r="C89" s="32" t="s">
        <v>85</v>
      </c>
      <c r="D89" s="22">
        <v>0</v>
      </c>
      <c r="E89" s="22">
        <v>0</v>
      </c>
      <c r="F89" s="22">
        <v>0</v>
      </c>
      <c r="G89" s="22">
        <v>0</v>
      </c>
      <c r="H89" s="22">
        <v>0</v>
      </c>
      <c r="I89" s="22">
        <v>0</v>
      </c>
      <c r="J89" s="22">
        <v>0</v>
      </c>
      <c r="K89" s="22">
        <v>0</v>
      </c>
      <c r="L89" s="22">
        <v>0</v>
      </c>
      <c r="M89" s="22">
        <v>0</v>
      </c>
      <c r="N89" s="77">
        <v>0</v>
      </c>
      <c r="O89" s="78">
        <v>0</v>
      </c>
      <c r="P89" s="78">
        <v>0</v>
      </c>
      <c r="Q89" s="78">
        <v>0</v>
      </c>
      <c r="R89" s="78">
        <v>0</v>
      </c>
      <c r="S89" s="78">
        <v>0</v>
      </c>
      <c r="T89" s="78">
        <v>0</v>
      </c>
      <c r="U89" s="78">
        <v>0</v>
      </c>
      <c r="V89" s="78">
        <v>0</v>
      </c>
      <c r="W89" s="78">
        <v>0</v>
      </c>
    </row>
    <row r="90" spans="1:23" s="28" customFormat="1" x14ac:dyDescent="0.2">
      <c r="A90" s="113" t="str">
        <f t="shared" si="27"/>
        <v>Indecent assault</v>
      </c>
      <c r="B90" s="113" t="str">
        <f t="shared" ref="B90" si="45">B89</f>
        <v>s139 Indecent act between woman and girl</v>
      </c>
      <c r="C90" s="32" t="s">
        <v>86</v>
      </c>
      <c r="D90" s="22">
        <v>6</v>
      </c>
      <c r="E90" s="22">
        <v>3</v>
      </c>
      <c r="F90" s="22">
        <v>3</v>
      </c>
      <c r="G90" s="22">
        <v>2</v>
      </c>
      <c r="H90" s="22">
        <v>0</v>
      </c>
      <c r="I90" s="22">
        <v>0</v>
      </c>
      <c r="J90" s="22">
        <v>0</v>
      </c>
      <c r="K90" s="22">
        <v>0</v>
      </c>
      <c r="L90" s="22">
        <v>2</v>
      </c>
      <c r="M90" s="22">
        <v>0</v>
      </c>
      <c r="N90" s="77">
        <v>0.5</v>
      </c>
      <c r="O90" s="78">
        <v>0.33</v>
      </c>
      <c r="P90" s="78">
        <v>0.38</v>
      </c>
      <c r="Q90" s="78">
        <v>1</v>
      </c>
      <c r="R90" s="78">
        <v>0</v>
      </c>
      <c r="S90" s="78">
        <v>0</v>
      </c>
      <c r="T90" s="78">
        <v>0</v>
      </c>
      <c r="U90" s="78">
        <v>0</v>
      </c>
      <c r="V90" s="78">
        <v>0.67</v>
      </c>
      <c r="W90" s="78">
        <v>0</v>
      </c>
    </row>
    <row r="91" spans="1:23" s="28" customFormat="1" x14ac:dyDescent="0.2">
      <c r="A91" s="113" t="str">
        <f t="shared" si="27"/>
        <v>Indecent assault</v>
      </c>
      <c r="B91" s="113" t="str">
        <f t="shared" ref="B91" si="46">B90</f>
        <v>s139 Indecent act between woman and girl</v>
      </c>
      <c r="C91" s="68" t="s">
        <v>15</v>
      </c>
      <c r="D91" s="71">
        <v>1</v>
      </c>
      <c r="E91" s="71">
        <v>0</v>
      </c>
      <c r="F91" s="71">
        <v>0</v>
      </c>
      <c r="G91" s="71">
        <v>0</v>
      </c>
      <c r="H91" s="71">
        <v>0</v>
      </c>
      <c r="I91" s="71">
        <v>0</v>
      </c>
      <c r="J91" s="71">
        <v>0</v>
      </c>
      <c r="K91" s="71">
        <v>0</v>
      </c>
      <c r="L91" s="71">
        <v>0</v>
      </c>
      <c r="M91" s="71">
        <v>0</v>
      </c>
      <c r="N91" s="79">
        <v>0.08</v>
      </c>
      <c r="O91" s="80">
        <v>0</v>
      </c>
      <c r="P91" s="80">
        <v>0</v>
      </c>
      <c r="Q91" s="80">
        <v>0</v>
      </c>
      <c r="R91" s="80">
        <v>0</v>
      </c>
      <c r="S91" s="80">
        <v>0</v>
      </c>
      <c r="T91" s="80">
        <v>0</v>
      </c>
      <c r="U91" s="80">
        <v>0</v>
      </c>
      <c r="V91" s="80">
        <v>0</v>
      </c>
      <c r="W91" s="80">
        <v>0</v>
      </c>
    </row>
    <row r="92" spans="1:23" s="28" customFormat="1" x14ac:dyDescent="0.2">
      <c r="A92" s="113" t="str">
        <f t="shared" si="27"/>
        <v>Indecent assault</v>
      </c>
      <c r="B92" s="114" t="str">
        <f t="shared" ref="B92" si="47">B91</f>
        <v>s139 Indecent act between woman and girl</v>
      </c>
      <c r="C92" s="29" t="s">
        <v>0</v>
      </c>
      <c r="D92" s="72">
        <v>12</v>
      </c>
      <c r="E92" s="72">
        <v>9</v>
      </c>
      <c r="F92" s="72">
        <v>8</v>
      </c>
      <c r="G92" s="72">
        <v>2</v>
      </c>
      <c r="H92" s="72">
        <v>0</v>
      </c>
      <c r="I92" s="72">
        <v>0</v>
      </c>
      <c r="J92" s="72">
        <v>0</v>
      </c>
      <c r="K92" s="72">
        <v>1</v>
      </c>
      <c r="L92" s="72">
        <v>3</v>
      </c>
      <c r="M92" s="72">
        <v>0</v>
      </c>
      <c r="N92" s="81">
        <v>1</v>
      </c>
      <c r="O92" s="82">
        <v>1</v>
      </c>
      <c r="P92" s="82">
        <v>1</v>
      </c>
      <c r="Q92" s="82">
        <v>1</v>
      </c>
      <c r="R92" s="82">
        <v>0</v>
      </c>
      <c r="S92" s="82">
        <v>0</v>
      </c>
      <c r="T92" s="82">
        <v>0</v>
      </c>
      <c r="U92" s="82">
        <v>1</v>
      </c>
      <c r="V92" s="82">
        <v>1</v>
      </c>
      <c r="W92" s="82">
        <v>0</v>
      </c>
    </row>
    <row r="93" spans="1:23" s="28" customFormat="1" x14ac:dyDescent="0.2">
      <c r="A93" s="113" t="str">
        <f t="shared" si="27"/>
        <v>Indecent assault</v>
      </c>
      <c r="B93" s="112" t="s">
        <v>178</v>
      </c>
      <c r="C93" s="32" t="s">
        <v>84</v>
      </c>
      <c r="D93" s="22">
        <v>10</v>
      </c>
      <c r="E93" s="22">
        <v>12</v>
      </c>
      <c r="F93" s="22">
        <v>7</v>
      </c>
      <c r="G93" s="22">
        <v>4</v>
      </c>
      <c r="H93" s="22">
        <v>10</v>
      </c>
      <c r="I93" s="22">
        <v>2</v>
      </c>
      <c r="J93" s="22">
        <v>29</v>
      </c>
      <c r="K93" s="22">
        <v>10</v>
      </c>
      <c r="L93" s="22">
        <v>2</v>
      </c>
      <c r="M93" s="22">
        <v>12</v>
      </c>
      <c r="N93" s="77">
        <v>0.83</v>
      </c>
      <c r="O93" s="78">
        <v>0.8</v>
      </c>
      <c r="P93" s="78">
        <v>0.64</v>
      </c>
      <c r="Q93" s="78">
        <v>0.5</v>
      </c>
      <c r="R93" s="78">
        <v>0.3</v>
      </c>
      <c r="S93" s="78">
        <v>0.12</v>
      </c>
      <c r="T93" s="78">
        <v>0.76</v>
      </c>
      <c r="U93" s="78">
        <v>0.37</v>
      </c>
      <c r="V93" s="78">
        <v>0.4</v>
      </c>
      <c r="W93" s="78">
        <v>0.39</v>
      </c>
    </row>
    <row r="94" spans="1:23" s="28" customFormat="1" x14ac:dyDescent="0.2">
      <c r="A94" s="113" t="str">
        <f t="shared" si="27"/>
        <v>Indecent assault</v>
      </c>
      <c r="B94" s="113" t="str">
        <f t="shared" ref="B94" si="48">B93</f>
        <v>s140 Indecency with boy under 12</v>
      </c>
      <c r="C94" s="32" t="s">
        <v>85</v>
      </c>
      <c r="D94" s="22">
        <v>0</v>
      </c>
      <c r="E94" s="22">
        <v>0</v>
      </c>
      <c r="F94" s="22">
        <v>0</v>
      </c>
      <c r="G94" s="22">
        <v>0</v>
      </c>
      <c r="H94" s="22">
        <v>0</v>
      </c>
      <c r="I94" s="22">
        <v>0</v>
      </c>
      <c r="J94" s="22">
        <v>0</v>
      </c>
      <c r="K94" s="22">
        <v>0</v>
      </c>
      <c r="L94" s="22">
        <v>0</v>
      </c>
      <c r="M94" s="22">
        <v>0</v>
      </c>
      <c r="N94" s="77">
        <v>0</v>
      </c>
      <c r="O94" s="78">
        <v>0</v>
      </c>
      <c r="P94" s="78">
        <v>0</v>
      </c>
      <c r="Q94" s="78">
        <v>0</v>
      </c>
      <c r="R94" s="78">
        <v>0</v>
      </c>
      <c r="S94" s="78">
        <v>0</v>
      </c>
      <c r="T94" s="78">
        <v>0</v>
      </c>
      <c r="U94" s="78">
        <v>0</v>
      </c>
      <c r="V94" s="78">
        <v>0</v>
      </c>
      <c r="W94" s="78">
        <v>0</v>
      </c>
    </row>
    <row r="95" spans="1:23" s="28" customFormat="1" x14ac:dyDescent="0.2">
      <c r="A95" s="113" t="str">
        <f t="shared" si="27"/>
        <v>Indecent assault</v>
      </c>
      <c r="B95" s="113" t="str">
        <f t="shared" ref="B95" si="49">B94</f>
        <v>s140 Indecency with boy under 12</v>
      </c>
      <c r="C95" s="32" t="s">
        <v>86</v>
      </c>
      <c r="D95" s="22">
        <v>2</v>
      </c>
      <c r="E95" s="22">
        <v>3</v>
      </c>
      <c r="F95" s="22">
        <v>4</v>
      </c>
      <c r="G95" s="22">
        <v>3</v>
      </c>
      <c r="H95" s="22">
        <v>23</v>
      </c>
      <c r="I95" s="22">
        <v>15</v>
      </c>
      <c r="J95" s="22">
        <v>9</v>
      </c>
      <c r="K95" s="22">
        <v>10</v>
      </c>
      <c r="L95" s="22">
        <v>3</v>
      </c>
      <c r="M95" s="22">
        <v>15</v>
      </c>
      <c r="N95" s="77">
        <v>0.17</v>
      </c>
      <c r="O95" s="78">
        <v>0.2</v>
      </c>
      <c r="P95" s="78">
        <v>0.36</v>
      </c>
      <c r="Q95" s="78">
        <v>0.38</v>
      </c>
      <c r="R95" s="78">
        <v>0.7</v>
      </c>
      <c r="S95" s="78">
        <v>0.88</v>
      </c>
      <c r="T95" s="78">
        <v>0.24</v>
      </c>
      <c r="U95" s="78">
        <v>0.37</v>
      </c>
      <c r="V95" s="78">
        <v>0.6</v>
      </c>
      <c r="W95" s="78">
        <v>0.48</v>
      </c>
    </row>
    <row r="96" spans="1:23" s="28" customFormat="1" x14ac:dyDescent="0.2">
      <c r="A96" s="113" t="str">
        <f t="shared" si="27"/>
        <v>Indecent assault</v>
      </c>
      <c r="B96" s="113" t="str">
        <f t="shared" ref="B96" si="50">B95</f>
        <v>s140 Indecency with boy under 12</v>
      </c>
      <c r="C96" s="68" t="s">
        <v>15</v>
      </c>
      <c r="D96" s="71">
        <v>0</v>
      </c>
      <c r="E96" s="71">
        <v>0</v>
      </c>
      <c r="F96" s="71">
        <v>0</v>
      </c>
      <c r="G96" s="71">
        <v>1</v>
      </c>
      <c r="H96" s="71">
        <v>0</v>
      </c>
      <c r="I96" s="71">
        <v>0</v>
      </c>
      <c r="J96" s="71">
        <v>0</v>
      </c>
      <c r="K96" s="71">
        <v>7</v>
      </c>
      <c r="L96" s="71">
        <v>0</v>
      </c>
      <c r="M96" s="71">
        <v>4</v>
      </c>
      <c r="N96" s="79">
        <v>0</v>
      </c>
      <c r="O96" s="80">
        <v>0</v>
      </c>
      <c r="P96" s="80">
        <v>0</v>
      </c>
      <c r="Q96" s="80">
        <v>0.13</v>
      </c>
      <c r="R96" s="80">
        <v>0</v>
      </c>
      <c r="S96" s="80">
        <v>0</v>
      </c>
      <c r="T96" s="80">
        <v>0</v>
      </c>
      <c r="U96" s="80">
        <v>0.26</v>
      </c>
      <c r="V96" s="80">
        <v>0</v>
      </c>
      <c r="W96" s="80">
        <v>0.13</v>
      </c>
    </row>
    <row r="97" spans="1:23" s="28" customFormat="1" x14ac:dyDescent="0.2">
      <c r="A97" s="113" t="str">
        <f t="shared" si="27"/>
        <v>Indecent assault</v>
      </c>
      <c r="B97" s="114" t="str">
        <f t="shared" ref="B97" si="51">B96</f>
        <v>s140 Indecency with boy under 12</v>
      </c>
      <c r="C97" s="29" t="s">
        <v>0</v>
      </c>
      <c r="D97" s="72">
        <v>12</v>
      </c>
      <c r="E97" s="72">
        <v>15</v>
      </c>
      <c r="F97" s="72">
        <v>11</v>
      </c>
      <c r="G97" s="72">
        <v>8</v>
      </c>
      <c r="H97" s="72">
        <v>33</v>
      </c>
      <c r="I97" s="72">
        <v>17</v>
      </c>
      <c r="J97" s="72">
        <v>38</v>
      </c>
      <c r="K97" s="72">
        <v>27</v>
      </c>
      <c r="L97" s="72">
        <v>5</v>
      </c>
      <c r="M97" s="72">
        <v>31</v>
      </c>
      <c r="N97" s="81">
        <v>1</v>
      </c>
      <c r="O97" s="82">
        <v>1</v>
      </c>
      <c r="P97" s="82">
        <v>1</v>
      </c>
      <c r="Q97" s="82">
        <v>1</v>
      </c>
      <c r="R97" s="82">
        <v>1</v>
      </c>
      <c r="S97" s="82">
        <v>1</v>
      </c>
      <c r="T97" s="82">
        <v>1</v>
      </c>
      <c r="U97" s="82">
        <v>1</v>
      </c>
      <c r="V97" s="82">
        <v>1</v>
      </c>
      <c r="W97" s="82">
        <v>1</v>
      </c>
    </row>
    <row r="98" spans="1:23" s="28" customFormat="1" x14ac:dyDescent="0.2">
      <c r="A98" s="113" t="str">
        <f t="shared" si="27"/>
        <v>Indecent assault</v>
      </c>
      <c r="B98" s="112" t="s">
        <v>179</v>
      </c>
      <c r="C98" s="32" t="s">
        <v>84</v>
      </c>
      <c r="D98" s="22">
        <v>27</v>
      </c>
      <c r="E98" s="22">
        <v>4</v>
      </c>
      <c r="F98" s="22">
        <v>30</v>
      </c>
      <c r="G98" s="22">
        <v>12</v>
      </c>
      <c r="H98" s="22">
        <v>13</v>
      </c>
      <c r="I98" s="22">
        <v>10</v>
      </c>
      <c r="J98" s="22">
        <v>3</v>
      </c>
      <c r="K98" s="22">
        <v>8</v>
      </c>
      <c r="L98" s="22">
        <v>16</v>
      </c>
      <c r="M98" s="22">
        <v>23</v>
      </c>
      <c r="N98" s="77">
        <v>1</v>
      </c>
      <c r="O98" s="78">
        <v>0.09</v>
      </c>
      <c r="P98" s="78">
        <v>0.88</v>
      </c>
      <c r="Q98" s="78">
        <v>0.63</v>
      </c>
      <c r="R98" s="78">
        <v>0.72</v>
      </c>
      <c r="S98" s="78">
        <v>0.53</v>
      </c>
      <c r="T98" s="78">
        <v>0.33</v>
      </c>
      <c r="U98" s="78">
        <v>0.5</v>
      </c>
      <c r="V98" s="78">
        <v>0.62</v>
      </c>
      <c r="W98" s="78">
        <v>0.47</v>
      </c>
    </row>
    <row r="99" spans="1:23" s="28" customFormat="1" x14ac:dyDescent="0.2">
      <c r="A99" s="113" t="str">
        <f t="shared" si="27"/>
        <v>Indecent assault</v>
      </c>
      <c r="B99" s="113" t="str">
        <f t="shared" ref="B99" si="52">B98</f>
        <v>s140A Indecency with boy between 12 and 16</v>
      </c>
      <c r="C99" s="32" t="s">
        <v>85</v>
      </c>
      <c r="D99" s="22">
        <v>0</v>
      </c>
      <c r="E99" s="22">
        <v>0</v>
      </c>
      <c r="F99" s="22">
        <v>0</v>
      </c>
      <c r="G99" s="22">
        <v>0</v>
      </c>
      <c r="H99" s="22">
        <v>0</v>
      </c>
      <c r="I99" s="22">
        <v>0</v>
      </c>
      <c r="J99" s="22">
        <v>0</v>
      </c>
      <c r="K99" s="22">
        <v>0</v>
      </c>
      <c r="L99" s="22">
        <v>0</v>
      </c>
      <c r="M99" s="22">
        <v>0</v>
      </c>
      <c r="N99" s="77">
        <v>0</v>
      </c>
      <c r="O99" s="78">
        <v>0</v>
      </c>
      <c r="P99" s="78">
        <v>0</v>
      </c>
      <c r="Q99" s="78">
        <v>0</v>
      </c>
      <c r="R99" s="78">
        <v>0</v>
      </c>
      <c r="S99" s="78">
        <v>0</v>
      </c>
      <c r="T99" s="78">
        <v>0</v>
      </c>
      <c r="U99" s="78">
        <v>0</v>
      </c>
      <c r="V99" s="78">
        <v>0</v>
      </c>
      <c r="W99" s="78">
        <v>0</v>
      </c>
    </row>
    <row r="100" spans="1:23" s="28" customFormat="1" x14ac:dyDescent="0.2">
      <c r="A100" s="113" t="str">
        <f t="shared" si="27"/>
        <v>Indecent assault</v>
      </c>
      <c r="B100" s="113" t="str">
        <f t="shared" ref="B100" si="53">B99</f>
        <v>s140A Indecency with boy between 12 and 16</v>
      </c>
      <c r="C100" s="32" t="s">
        <v>86</v>
      </c>
      <c r="D100" s="22">
        <v>0</v>
      </c>
      <c r="E100" s="22">
        <v>18</v>
      </c>
      <c r="F100" s="22">
        <v>4</v>
      </c>
      <c r="G100" s="22">
        <v>7</v>
      </c>
      <c r="H100" s="22">
        <v>5</v>
      </c>
      <c r="I100" s="22">
        <v>9</v>
      </c>
      <c r="J100" s="22">
        <v>6</v>
      </c>
      <c r="K100" s="22">
        <v>1</v>
      </c>
      <c r="L100" s="22">
        <v>10</v>
      </c>
      <c r="M100" s="22">
        <v>10</v>
      </c>
      <c r="N100" s="77">
        <v>0</v>
      </c>
      <c r="O100" s="78">
        <v>0.42</v>
      </c>
      <c r="P100" s="78">
        <v>0.12</v>
      </c>
      <c r="Q100" s="78">
        <v>0.37</v>
      </c>
      <c r="R100" s="78">
        <v>0.28000000000000003</v>
      </c>
      <c r="S100" s="78">
        <v>0.47</v>
      </c>
      <c r="T100" s="78">
        <v>0.67</v>
      </c>
      <c r="U100" s="78">
        <v>0.06</v>
      </c>
      <c r="V100" s="78">
        <v>0.38</v>
      </c>
      <c r="W100" s="78">
        <v>0.2</v>
      </c>
    </row>
    <row r="101" spans="1:23" s="28" customFormat="1" x14ac:dyDescent="0.2">
      <c r="A101" s="113" t="str">
        <f t="shared" si="27"/>
        <v>Indecent assault</v>
      </c>
      <c r="B101" s="113" t="str">
        <f t="shared" ref="B101" si="54">B100</f>
        <v>s140A Indecency with boy between 12 and 16</v>
      </c>
      <c r="C101" s="68" t="s">
        <v>15</v>
      </c>
      <c r="D101" s="71">
        <v>0</v>
      </c>
      <c r="E101" s="71">
        <v>21</v>
      </c>
      <c r="F101" s="71">
        <v>0</v>
      </c>
      <c r="G101" s="71">
        <v>0</v>
      </c>
      <c r="H101" s="71">
        <v>0</v>
      </c>
      <c r="I101" s="71">
        <v>0</v>
      </c>
      <c r="J101" s="71">
        <v>0</v>
      </c>
      <c r="K101" s="71">
        <v>7</v>
      </c>
      <c r="L101" s="71">
        <v>0</v>
      </c>
      <c r="M101" s="71">
        <v>16</v>
      </c>
      <c r="N101" s="79">
        <v>0</v>
      </c>
      <c r="O101" s="80">
        <v>0.49</v>
      </c>
      <c r="P101" s="80">
        <v>0</v>
      </c>
      <c r="Q101" s="80">
        <v>0</v>
      </c>
      <c r="R101" s="80">
        <v>0</v>
      </c>
      <c r="S101" s="80">
        <v>0</v>
      </c>
      <c r="T101" s="80">
        <v>0</v>
      </c>
      <c r="U101" s="80">
        <v>0.44</v>
      </c>
      <c r="V101" s="80">
        <v>0</v>
      </c>
      <c r="W101" s="80">
        <v>0.33</v>
      </c>
    </row>
    <row r="102" spans="1:23" s="28" customFormat="1" x14ac:dyDescent="0.2">
      <c r="A102" s="113" t="str">
        <f t="shared" si="27"/>
        <v>Indecent assault</v>
      </c>
      <c r="B102" s="114" t="str">
        <f t="shared" ref="B102" si="55">B101</f>
        <v>s140A Indecency with boy between 12 and 16</v>
      </c>
      <c r="C102" s="29" t="s">
        <v>0</v>
      </c>
      <c r="D102" s="72">
        <v>27</v>
      </c>
      <c r="E102" s="72">
        <v>43</v>
      </c>
      <c r="F102" s="72">
        <v>34</v>
      </c>
      <c r="G102" s="72">
        <v>19</v>
      </c>
      <c r="H102" s="72">
        <v>18</v>
      </c>
      <c r="I102" s="72">
        <v>19</v>
      </c>
      <c r="J102" s="72">
        <v>9</v>
      </c>
      <c r="K102" s="72">
        <v>16</v>
      </c>
      <c r="L102" s="72">
        <v>26</v>
      </c>
      <c r="M102" s="72">
        <v>49</v>
      </c>
      <c r="N102" s="81">
        <v>1</v>
      </c>
      <c r="O102" s="82">
        <v>1</v>
      </c>
      <c r="P102" s="82">
        <v>1</v>
      </c>
      <c r="Q102" s="82">
        <v>1</v>
      </c>
      <c r="R102" s="82">
        <v>1</v>
      </c>
      <c r="S102" s="82">
        <v>1</v>
      </c>
      <c r="T102" s="82">
        <v>1</v>
      </c>
      <c r="U102" s="82">
        <v>1</v>
      </c>
      <c r="V102" s="82">
        <v>1</v>
      </c>
      <c r="W102" s="82">
        <v>1</v>
      </c>
    </row>
    <row r="103" spans="1:23" s="28" customFormat="1" x14ac:dyDescent="0.2">
      <c r="A103" s="113" t="str">
        <f t="shared" si="27"/>
        <v>Indecent assault</v>
      </c>
      <c r="B103" s="112" t="s">
        <v>180</v>
      </c>
      <c r="C103" s="32" t="s">
        <v>84</v>
      </c>
      <c r="D103" s="22">
        <v>0</v>
      </c>
      <c r="E103" s="22">
        <v>1</v>
      </c>
      <c r="F103" s="22">
        <v>1</v>
      </c>
      <c r="G103" s="22">
        <v>1</v>
      </c>
      <c r="H103" s="22">
        <v>4</v>
      </c>
      <c r="I103" s="22">
        <v>2</v>
      </c>
      <c r="J103" s="22">
        <v>1</v>
      </c>
      <c r="K103" s="22">
        <v>1</v>
      </c>
      <c r="L103" s="22">
        <v>5</v>
      </c>
      <c r="M103" s="22">
        <v>14</v>
      </c>
      <c r="N103" s="77">
        <v>0</v>
      </c>
      <c r="O103" s="78">
        <v>1</v>
      </c>
      <c r="P103" s="78">
        <v>1</v>
      </c>
      <c r="Q103" s="78">
        <v>0.33</v>
      </c>
      <c r="R103" s="78">
        <v>0.56999999999999995</v>
      </c>
      <c r="S103" s="78">
        <v>1</v>
      </c>
      <c r="T103" s="78">
        <v>0.17</v>
      </c>
      <c r="U103" s="78">
        <v>0.2</v>
      </c>
      <c r="V103" s="78">
        <v>0.56000000000000005</v>
      </c>
      <c r="W103" s="78">
        <v>0.7</v>
      </c>
    </row>
    <row r="104" spans="1:23" s="28" customFormat="1" x14ac:dyDescent="0.2">
      <c r="A104" s="113" t="str">
        <f t="shared" si="27"/>
        <v>Indecent assault</v>
      </c>
      <c r="B104" s="113" t="str">
        <f t="shared" ref="B104" si="56">B103</f>
        <v>s141 Indecent assault on man or boy</v>
      </c>
      <c r="C104" s="32" t="s">
        <v>85</v>
      </c>
      <c r="D104" s="22">
        <v>0</v>
      </c>
      <c r="E104" s="22">
        <v>0</v>
      </c>
      <c r="F104" s="22">
        <v>0</v>
      </c>
      <c r="G104" s="22">
        <v>0</v>
      </c>
      <c r="H104" s="22">
        <v>0</v>
      </c>
      <c r="I104" s="22">
        <v>0</v>
      </c>
      <c r="J104" s="22">
        <v>0</v>
      </c>
      <c r="K104" s="22">
        <v>0</v>
      </c>
      <c r="L104" s="22">
        <v>0</v>
      </c>
      <c r="M104" s="22">
        <v>0</v>
      </c>
      <c r="N104" s="77">
        <v>0</v>
      </c>
      <c r="O104" s="78">
        <v>0</v>
      </c>
      <c r="P104" s="78">
        <v>0</v>
      </c>
      <c r="Q104" s="78">
        <v>0</v>
      </c>
      <c r="R104" s="78">
        <v>0</v>
      </c>
      <c r="S104" s="78">
        <v>0</v>
      </c>
      <c r="T104" s="78">
        <v>0</v>
      </c>
      <c r="U104" s="78">
        <v>0</v>
      </c>
      <c r="V104" s="78">
        <v>0</v>
      </c>
      <c r="W104" s="78">
        <v>0</v>
      </c>
    </row>
    <row r="105" spans="1:23" s="28" customFormat="1" x14ac:dyDescent="0.2">
      <c r="A105" s="113" t="str">
        <f t="shared" si="27"/>
        <v>Indecent assault</v>
      </c>
      <c r="B105" s="113" t="str">
        <f t="shared" ref="B105" si="57">B104</f>
        <v>s141 Indecent assault on man or boy</v>
      </c>
      <c r="C105" s="32" t="s">
        <v>86</v>
      </c>
      <c r="D105" s="22">
        <v>0</v>
      </c>
      <c r="E105" s="22">
        <v>0</v>
      </c>
      <c r="F105" s="22">
        <v>0</v>
      </c>
      <c r="G105" s="22">
        <v>2</v>
      </c>
      <c r="H105" s="22">
        <v>3</v>
      </c>
      <c r="I105" s="22">
        <v>0</v>
      </c>
      <c r="J105" s="22">
        <v>5</v>
      </c>
      <c r="K105" s="22">
        <v>1</v>
      </c>
      <c r="L105" s="22">
        <v>4</v>
      </c>
      <c r="M105" s="22">
        <v>4</v>
      </c>
      <c r="N105" s="77">
        <v>0</v>
      </c>
      <c r="O105" s="78">
        <v>0</v>
      </c>
      <c r="P105" s="78">
        <v>0</v>
      </c>
      <c r="Q105" s="78">
        <v>0.67</v>
      </c>
      <c r="R105" s="78">
        <v>0.43</v>
      </c>
      <c r="S105" s="78">
        <v>0</v>
      </c>
      <c r="T105" s="78">
        <v>0.83</v>
      </c>
      <c r="U105" s="78">
        <v>0.2</v>
      </c>
      <c r="V105" s="78">
        <v>0.44</v>
      </c>
      <c r="W105" s="78">
        <v>0.2</v>
      </c>
    </row>
    <row r="106" spans="1:23" s="28" customFormat="1" x14ac:dyDescent="0.2">
      <c r="A106" s="113" t="str">
        <f t="shared" si="27"/>
        <v>Indecent assault</v>
      </c>
      <c r="B106" s="113" t="str">
        <f t="shared" ref="B106" si="58">B105</f>
        <v>s141 Indecent assault on man or boy</v>
      </c>
      <c r="C106" s="68" t="s">
        <v>15</v>
      </c>
      <c r="D106" s="71">
        <v>0</v>
      </c>
      <c r="E106" s="71">
        <v>0</v>
      </c>
      <c r="F106" s="71">
        <v>0</v>
      </c>
      <c r="G106" s="71">
        <v>0</v>
      </c>
      <c r="H106" s="71">
        <v>0</v>
      </c>
      <c r="I106" s="71">
        <v>0</v>
      </c>
      <c r="J106" s="71">
        <v>0</v>
      </c>
      <c r="K106" s="71">
        <v>3</v>
      </c>
      <c r="L106" s="71">
        <v>0</v>
      </c>
      <c r="M106" s="71">
        <v>2</v>
      </c>
      <c r="N106" s="79">
        <v>0</v>
      </c>
      <c r="O106" s="80">
        <v>0</v>
      </c>
      <c r="P106" s="80">
        <v>0</v>
      </c>
      <c r="Q106" s="80">
        <v>0</v>
      </c>
      <c r="R106" s="80">
        <v>0</v>
      </c>
      <c r="S106" s="80">
        <v>0</v>
      </c>
      <c r="T106" s="80">
        <v>0</v>
      </c>
      <c r="U106" s="80">
        <v>0.6</v>
      </c>
      <c r="V106" s="80">
        <v>0</v>
      </c>
      <c r="W106" s="80">
        <v>0.1</v>
      </c>
    </row>
    <row r="107" spans="1:23" s="28" customFormat="1" x14ac:dyDescent="0.2">
      <c r="A107" s="113" t="str">
        <f t="shared" si="27"/>
        <v>Indecent assault</v>
      </c>
      <c r="B107" s="114" t="str">
        <f t="shared" ref="B107" si="59">B106</f>
        <v>s141 Indecent assault on man or boy</v>
      </c>
      <c r="C107" s="29" t="s">
        <v>0</v>
      </c>
      <c r="D107" s="72">
        <v>0</v>
      </c>
      <c r="E107" s="72">
        <v>1</v>
      </c>
      <c r="F107" s="72">
        <v>1</v>
      </c>
      <c r="G107" s="72">
        <v>3</v>
      </c>
      <c r="H107" s="72">
        <v>7</v>
      </c>
      <c r="I107" s="72">
        <v>2</v>
      </c>
      <c r="J107" s="72">
        <v>6</v>
      </c>
      <c r="K107" s="72">
        <v>5</v>
      </c>
      <c r="L107" s="72">
        <v>9</v>
      </c>
      <c r="M107" s="72">
        <v>20</v>
      </c>
      <c r="N107" s="81">
        <v>0</v>
      </c>
      <c r="O107" s="82">
        <v>1</v>
      </c>
      <c r="P107" s="82">
        <v>1</v>
      </c>
      <c r="Q107" s="82">
        <v>1</v>
      </c>
      <c r="R107" s="82">
        <v>1</v>
      </c>
      <c r="S107" s="82">
        <v>1</v>
      </c>
      <c r="T107" s="82">
        <v>1</v>
      </c>
      <c r="U107" s="82">
        <v>1</v>
      </c>
      <c r="V107" s="82">
        <v>1</v>
      </c>
      <c r="W107" s="82">
        <v>1</v>
      </c>
    </row>
    <row r="108" spans="1:23" s="28" customFormat="1" x14ac:dyDescent="0.2">
      <c r="A108" s="113" t="str">
        <f t="shared" si="27"/>
        <v>Indecent assault</v>
      </c>
      <c r="B108" s="112" t="s">
        <v>181</v>
      </c>
      <c r="C108" s="32" t="s">
        <v>84</v>
      </c>
      <c r="D108" s="22">
        <v>0</v>
      </c>
      <c r="E108" s="22">
        <v>5</v>
      </c>
      <c r="F108" s="22">
        <v>7</v>
      </c>
      <c r="G108" s="22">
        <v>3</v>
      </c>
      <c r="H108" s="22">
        <v>1</v>
      </c>
      <c r="I108" s="22">
        <v>1</v>
      </c>
      <c r="J108" s="22">
        <v>0</v>
      </c>
      <c r="K108" s="22">
        <v>6</v>
      </c>
      <c r="L108" s="22">
        <v>1</v>
      </c>
      <c r="M108" s="22">
        <v>6</v>
      </c>
      <c r="N108" s="77">
        <v>0</v>
      </c>
      <c r="O108" s="78">
        <v>0.24</v>
      </c>
      <c r="P108" s="78">
        <v>0.88</v>
      </c>
      <c r="Q108" s="78">
        <v>0.5</v>
      </c>
      <c r="R108" s="78">
        <v>0.25</v>
      </c>
      <c r="S108" s="78">
        <v>0.2</v>
      </c>
      <c r="T108" s="78">
        <v>0</v>
      </c>
      <c r="U108" s="78">
        <v>0.22</v>
      </c>
      <c r="V108" s="78">
        <v>0.04</v>
      </c>
      <c r="W108" s="78">
        <v>0.21</v>
      </c>
    </row>
    <row r="109" spans="1:23" s="28" customFormat="1" x14ac:dyDescent="0.2">
      <c r="A109" s="113" t="str">
        <f t="shared" si="27"/>
        <v>Indecent assault</v>
      </c>
      <c r="B109" s="113" t="str">
        <f t="shared" ref="B109" si="60">B108</f>
        <v>s142 Anal intercourse</v>
      </c>
      <c r="C109" s="32" t="s">
        <v>85</v>
      </c>
      <c r="D109" s="22">
        <v>0</v>
      </c>
      <c r="E109" s="22">
        <v>0</v>
      </c>
      <c r="F109" s="22">
        <v>0</v>
      </c>
      <c r="G109" s="22">
        <v>0</v>
      </c>
      <c r="H109" s="22">
        <v>0</v>
      </c>
      <c r="I109" s="22">
        <v>0</v>
      </c>
      <c r="J109" s="22">
        <v>0</v>
      </c>
      <c r="K109" s="22">
        <v>0</v>
      </c>
      <c r="L109" s="22">
        <v>0</v>
      </c>
      <c r="M109" s="22">
        <v>0</v>
      </c>
      <c r="N109" s="77">
        <v>0</v>
      </c>
      <c r="O109" s="78">
        <v>0</v>
      </c>
      <c r="P109" s="78">
        <v>0</v>
      </c>
      <c r="Q109" s="78">
        <v>0</v>
      </c>
      <c r="R109" s="78">
        <v>0</v>
      </c>
      <c r="S109" s="78">
        <v>0</v>
      </c>
      <c r="T109" s="78">
        <v>0</v>
      </c>
      <c r="U109" s="78">
        <v>0</v>
      </c>
      <c r="V109" s="78">
        <v>0</v>
      </c>
      <c r="W109" s="78">
        <v>0</v>
      </c>
    </row>
    <row r="110" spans="1:23" s="28" customFormat="1" x14ac:dyDescent="0.2">
      <c r="A110" s="113" t="str">
        <f t="shared" si="27"/>
        <v>Indecent assault</v>
      </c>
      <c r="B110" s="113" t="str">
        <f t="shared" ref="B110" si="61">B109</f>
        <v>s142 Anal intercourse</v>
      </c>
      <c r="C110" s="32" t="s">
        <v>86</v>
      </c>
      <c r="D110" s="22">
        <v>3</v>
      </c>
      <c r="E110" s="22">
        <v>10</v>
      </c>
      <c r="F110" s="22">
        <v>1</v>
      </c>
      <c r="G110" s="22">
        <v>3</v>
      </c>
      <c r="H110" s="22">
        <v>3</v>
      </c>
      <c r="I110" s="22">
        <v>3</v>
      </c>
      <c r="J110" s="22">
        <v>7</v>
      </c>
      <c r="K110" s="22">
        <v>14</v>
      </c>
      <c r="L110" s="22">
        <v>22</v>
      </c>
      <c r="M110" s="22">
        <v>8</v>
      </c>
      <c r="N110" s="77">
        <v>1</v>
      </c>
      <c r="O110" s="78">
        <v>0.48</v>
      </c>
      <c r="P110" s="78">
        <v>0.13</v>
      </c>
      <c r="Q110" s="78">
        <v>0.5</v>
      </c>
      <c r="R110" s="78">
        <v>0.75</v>
      </c>
      <c r="S110" s="78">
        <v>0.6</v>
      </c>
      <c r="T110" s="78">
        <v>1</v>
      </c>
      <c r="U110" s="78">
        <v>0.52</v>
      </c>
      <c r="V110" s="78">
        <v>0.96</v>
      </c>
      <c r="W110" s="78">
        <v>0.28000000000000003</v>
      </c>
    </row>
    <row r="111" spans="1:23" s="28" customFormat="1" x14ac:dyDescent="0.2">
      <c r="A111" s="113" t="str">
        <f t="shared" si="27"/>
        <v>Indecent assault</v>
      </c>
      <c r="B111" s="113" t="str">
        <f t="shared" ref="B111" si="62">B110</f>
        <v>s142 Anal intercourse</v>
      </c>
      <c r="C111" s="68" t="s">
        <v>15</v>
      </c>
      <c r="D111" s="71">
        <v>0</v>
      </c>
      <c r="E111" s="71">
        <v>6</v>
      </c>
      <c r="F111" s="71">
        <v>0</v>
      </c>
      <c r="G111" s="71">
        <v>0</v>
      </c>
      <c r="H111" s="71">
        <v>0</v>
      </c>
      <c r="I111" s="71">
        <v>1</v>
      </c>
      <c r="J111" s="71">
        <v>0</v>
      </c>
      <c r="K111" s="71">
        <v>7</v>
      </c>
      <c r="L111" s="71">
        <v>0</v>
      </c>
      <c r="M111" s="71">
        <v>15</v>
      </c>
      <c r="N111" s="79">
        <v>0</v>
      </c>
      <c r="O111" s="80">
        <v>0.28999999999999998</v>
      </c>
      <c r="P111" s="80">
        <v>0</v>
      </c>
      <c r="Q111" s="80">
        <v>0</v>
      </c>
      <c r="R111" s="80">
        <v>0</v>
      </c>
      <c r="S111" s="80">
        <v>0.2</v>
      </c>
      <c r="T111" s="80">
        <v>0</v>
      </c>
      <c r="U111" s="80">
        <v>0.26</v>
      </c>
      <c r="V111" s="80">
        <v>0</v>
      </c>
      <c r="W111" s="80">
        <v>0.52</v>
      </c>
    </row>
    <row r="112" spans="1:23" s="28" customFormat="1" x14ac:dyDescent="0.2">
      <c r="A112" s="113" t="str">
        <f t="shared" si="27"/>
        <v>Indecent assault</v>
      </c>
      <c r="B112" s="114" t="str">
        <f t="shared" ref="B112" si="63">B111</f>
        <v>s142 Anal intercourse</v>
      </c>
      <c r="C112" s="29" t="s">
        <v>0</v>
      </c>
      <c r="D112" s="72">
        <v>3</v>
      </c>
      <c r="E112" s="72">
        <v>21</v>
      </c>
      <c r="F112" s="72">
        <v>8</v>
      </c>
      <c r="G112" s="72">
        <v>6</v>
      </c>
      <c r="H112" s="72">
        <v>4</v>
      </c>
      <c r="I112" s="72">
        <v>5</v>
      </c>
      <c r="J112" s="72">
        <v>7</v>
      </c>
      <c r="K112" s="72">
        <v>27</v>
      </c>
      <c r="L112" s="72">
        <v>23</v>
      </c>
      <c r="M112" s="72">
        <v>29</v>
      </c>
      <c r="N112" s="81">
        <v>1</v>
      </c>
      <c r="O112" s="82">
        <v>1</v>
      </c>
      <c r="P112" s="82">
        <v>1</v>
      </c>
      <c r="Q112" s="82">
        <v>1</v>
      </c>
      <c r="R112" s="82">
        <v>1</v>
      </c>
      <c r="S112" s="82">
        <v>1</v>
      </c>
      <c r="T112" s="82">
        <v>1</v>
      </c>
      <c r="U112" s="82">
        <v>1</v>
      </c>
      <c r="V112" s="82">
        <v>1</v>
      </c>
      <c r="W112" s="82">
        <v>1</v>
      </c>
    </row>
    <row r="113" spans="1:23" s="28" customFormat="1" x14ac:dyDescent="0.2">
      <c r="A113" s="113" t="str">
        <f t="shared" si="27"/>
        <v>Indecent assault</v>
      </c>
      <c r="B113" s="112" t="s">
        <v>182</v>
      </c>
      <c r="C113" s="32" t="s">
        <v>84</v>
      </c>
      <c r="D113" s="22">
        <v>9</v>
      </c>
      <c r="E113" s="22">
        <v>2</v>
      </c>
      <c r="F113" s="22">
        <v>7</v>
      </c>
      <c r="G113" s="22">
        <v>14</v>
      </c>
      <c r="H113" s="22">
        <v>21</v>
      </c>
      <c r="I113" s="22">
        <v>8</v>
      </c>
      <c r="J113" s="22">
        <v>4</v>
      </c>
      <c r="K113" s="22">
        <v>4</v>
      </c>
      <c r="L113" s="22">
        <v>7</v>
      </c>
      <c r="M113" s="22">
        <v>13</v>
      </c>
      <c r="N113" s="77">
        <v>0.41</v>
      </c>
      <c r="O113" s="78">
        <v>0.12</v>
      </c>
      <c r="P113" s="78">
        <v>0.19</v>
      </c>
      <c r="Q113" s="78">
        <v>0.74</v>
      </c>
      <c r="R113" s="78">
        <v>0.62</v>
      </c>
      <c r="S113" s="78">
        <v>0.25</v>
      </c>
      <c r="T113" s="78">
        <v>0.5</v>
      </c>
      <c r="U113" s="78">
        <v>0.67</v>
      </c>
      <c r="V113" s="78">
        <v>0.39</v>
      </c>
      <c r="W113" s="78">
        <v>0.81</v>
      </c>
    </row>
    <row r="114" spans="1:23" s="28" customFormat="1" x14ac:dyDescent="0.2">
      <c r="A114" s="113" t="str">
        <f t="shared" si="27"/>
        <v>Indecent assault</v>
      </c>
      <c r="B114" s="113" t="str">
        <f t="shared" ref="B114" si="64">B113</f>
        <v>Other indecent assault</v>
      </c>
      <c r="C114" s="32" t="s">
        <v>85</v>
      </c>
      <c r="D114" s="22">
        <v>0</v>
      </c>
      <c r="E114" s="22">
        <v>0</v>
      </c>
      <c r="F114" s="22">
        <v>0</v>
      </c>
      <c r="G114" s="22">
        <v>0</v>
      </c>
      <c r="H114" s="22">
        <v>0</v>
      </c>
      <c r="I114" s="22">
        <v>0</v>
      </c>
      <c r="J114" s="22">
        <v>0</v>
      </c>
      <c r="K114" s="22">
        <v>0</v>
      </c>
      <c r="L114" s="22">
        <v>0</v>
      </c>
      <c r="M114" s="22">
        <v>0</v>
      </c>
      <c r="N114" s="77">
        <v>0</v>
      </c>
      <c r="O114" s="78">
        <v>0</v>
      </c>
      <c r="P114" s="78">
        <v>0</v>
      </c>
      <c r="Q114" s="78">
        <v>0</v>
      </c>
      <c r="R114" s="78">
        <v>0</v>
      </c>
      <c r="S114" s="78">
        <v>0</v>
      </c>
      <c r="T114" s="78">
        <v>0</v>
      </c>
      <c r="U114" s="78">
        <v>0</v>
      </c>
      <c r="V114" s="78">
        <v>0</v>
      </c>
      <c r="W114" s="78">
        <v>0</v>
      </c>
    </row>
    <row r="115" spans="1:23" s="28" customFormat="1" x14ac:dyDescent="0.2">
      <c r="A115" s="113" t="str">
        <f t="shared" si="27"/>
        <v>Indecent assault</v>
      </c>
      <c r="B115" s="113" t="str">
        <f t="shared" ref="B115" si="65">B114</f>
        <v>Other indecent assault</v>
      </c>
      <c r="C115" s="32" t="s">
        <v>86</v>
      </c>
      <c r="D115" s="22">
        <v>13</v>
      </c>
      <c r="E115" s="22">
        <v>12</v>
      </c>
      <c r="F115" s="22">
        <v>23</v>
      </c>
      <c r="G115" s="22">
        <v>5</v>
      </c>
      <c r="H115" s="22">
        <v>13</v>
      </c>
      <c r="I115" s="22">
        <v>21</v>
      </c>
      <c r="J115" s="22">
        <v>3</v>
      </c>
      <c r="K115" s="22">
        <v>1</v>
      </c>
      <c r="L115" s="22">
        <v>11</v>
      </c>
      <c r="M115" s="22">
        <v>3</v>
      </c>
      <c r="N115" s="77">
        <v>0.59</v>
      </c>
      <c r="O115" s="78">
        <v>0.71</v>
      </c>
      <c r="P115" s="78">
        <v>0.64</v>
      </c>
      <c r="Q115" s="78">
        <v>0.26</v>
      </c>
      <c r="R115" s="78">
        <v>0.38</v>
      </c>
      <c r="S115" s="78">
        <v>0.66</v>
      </c>
      <c r="T115" s="78">
        <v>0.38</v>
      </c>
      <c r="U115" s="78">
        <v>0.17</v>
      </c>
      <c r="V115" s="78">
        <v>0.61</v>
      </c>
      <c r="W115" s="78">
        <v>0.19</v>
      </c>
    </row>
    <row r="116" spans="1:23" s="28" customFormat="1" x14ac:dyDescent="0.2">
      <c r="A116" s="113" t="str">
        <f t="shared" si="27"/>
        <v>Indecent assault</v>
      </c>
      <c r="B116" s="113" t="str">
        <f t="shared" ref="B116" si="66">B115</f>
        <v>Other indecent assault</v>
      </c>
      <c r="C116" s="68" t="s">
        <v>15</v>
      </c>
      <c r="D116" s="71">
        <v>0</v>
      </c>
      <c r="E116" s="71">
        <v>3</v>
      </c>
      <c r="F116" s="71">
        <v>6</v>
      </c>
      <c r="G116" s="71">
        <v>0</v>
      </c>
      <c r="H116" s="71">
        <v>0</v>
      </c>
      <c r="I116" s="71">
        <v>3</v>
      </c>
      <c r="J116" s="71">
        <v>1</v>
      </c>
      <c r="K116" s="71">
        <v>1</v>
      </c>
      <c r="L116" s="71">
        <v>0</v>
      </c>
      <c r="M116" s="71">
        <v>0</v>
      </c>
      <c r="N116" s="79">
        <v>0</v>
      </c>
      <c r="O116" s="80">
        <v>0.18</v>
      </c>
      <c r="P116" s="80">
        <v>0.17</v>
      </c>
      <c r="Q116" s="80">
        <v>0</v>
      </c>
      <c r="R116" s="80">
        <v>0</v>
      </c>
      <c r="S116" s="80">
        <v>0.09</v>
      </c>
      <c r="T116" s="80">
        <v>0.13</v>
      </c>
      <c r="U116" s="80">
        <v>0.17</v>
      </c>
      <c r="V116" s="80">
        <v>0</v>
      </c>
      <c r="W116" s="80">
        <v>0</v>
      </c>
    </row>
    <row r="117" spans="1:23" s="28" customFormat="1" x14ac:dyDescent="0.2">
      <c r="A117" s="113" t="str">
        <f t="shared" si="27"/>
        <v>Indecent assault</v>
      </c>
      <c r="B117" s="114" t="str">
        <f t="shared" ref="B117" si="67">B116</f>
        <v>Other indecent assault</v>
      </c>
      <c r="C117" s="29" t="s">
        <v>0</v>
      </c>
      <c r="D117" s="72">
        <v>22</v>
      </c>
      <c r="E117" s="72">
        <v>17</v>
      </c>
      <c r="F117" s="72">
        <v>36</v>
      </c>
      <c r="G117" s="72">
        <v>19</v>
      </c>
      <c r="H117" s="72">
        <v>34</v>
      </c>
      <c r="I117" s="72">
        <v>32</v>
      </c>
      <c r="J117" s="72">
        <v>8</v>
      </c>
      <c r="K117" s="72">
        <v>6</v>
      </c>
      <c r="L117" s="72">
        <v>18</v>
      </c>
      <c r="M117" s="72">
        <v>16</v>
      </c>
      <c r="N117" s="81">
        <v>1</v>
      </c>
      <c r="O117" s="82">
        <v>1</v>
      </c>
      <c r="P117" s="82">
        <v>1</v>
      </c>
      <c r="Q117" s="82">
        <v>1</v>
      </c>
      <c r="R117" s="82">
        <v>1</v>
      </c>
      <c r="S117" s="82">
        <v>1</v>
      </c>
      <c r="T117" s="82">
        <v>1</v>
      </c>
      <c r="U117" s="82">
        <v>1</v>
      </c>
      <c r="V117" s="82">
        <v>1</v>
      </c>
      <c r="W117" s="82">
        <v>1</v>
      </c>
    </row>
    <row r="118" spans="1:23" s="28" customFormat="1" x14ac:dyDescent="0.2">
      <c r="A118" s="113" t="str">
        <f t="shared" si="27"/>
        <v>Indecent assault</v>
      </c>
      <c r="B118" s="112" t="s">
        <v>0</v>
      </c>
      <c r="C118" s="32" t="s">
        <v>84</v>
      </c>
      <c r="D118" s="22">
        <v>1582</v>
      </c>
      <c r="E118" s="22">
        <v>1474</v>
      </c>
      <c r="F118" s="22">
        <v>1417</v>
      </c>
      <c r="G118" s="22">
        <v>1525</v>
      </c>
      <c r="H118" s="22">
        <v>1397</v>
      </c>
      <c r="I118" s="22">
        <v>1202</v>
      </c>
      <c r="J118" s="22">
        <v>1063</v>
      </c>
      <c r="K118" s="22">
        <v>1321</v>
      </c>
      <c r="L118" s="22">
        <v>1458</v>
      </c>
      <c r="M118" s="22">
        <v>1708</v>
      </c>
      <c r="N118" s="77">
        <v>0.55000000000000004</v>
      </c>
      <c r="O118" s="78">
        <v>0.49</v>
      </c>
      <c r="P118" s="78">
        <v>0.47</v>
      </c>
      <c r="Q118" s="78">
        <v>0.53</v>
      </c>
      <c r="R118" s="78">
        <v>0.51</v>
      </c>
      <c r="S118" s="78">
        <v>0.48</v>
      </c>
      <c r="T118" s="78">
        <v>0.41</v>
      </c>
      <c r="U118" s="78">
        <v>0.46</v>
      </c>
      <c r="V118" s="78">
        <v>0.45</v>
      </c>
      <c r="W118" s="78">
        <v>0.48</v>
      </c>
    </row>
    <row r="119" spans="1:23" s="28" customFormat="1" x14ac:dyDescent="0.2">
      <c r="A119" s="113" t="str">
        <f t="shared" si="27"/>
        <v>Indecent assault</v>
      </c>
      <c r="B119" s="113" t="str">
        <f t="shared" ref="B119" si="68">B118</f>
        <v>Total</v>
      </c>
      <c r="C119" s="32" t="s">
        <v>85</v>
      </c>
      <c r="D119" s="22">
        <v>67</v>
      </c>
      <c r="E119" s="22">
        <v>50</v>
      </c>
      <c r="F119" s="22">
        <v>84</v>
      </c>
      <c r="G119" s="22">
        <v>75</v>
      </c>
      <c r="H119" s="22">
        <v>57</v>
      </c>
      <c r="I119" s="22">
        <v>75</v>
      </c>
      <c r="J119" s="22">
        <v>57</v>
      </c>
      <c r="K119" s="22">
        <v>73</v>
      </c>
      <c r="L119" s="22">
        <v>113</v>
      </c>
      <c r="M119" s="22">
        <v>71</v>
      </c>
      <c r="N119" s="77">
        <v>0.02</v>
      </c>
      <c r="O119" s="78">
        <v>0.02</v>
      </c>
      <c r="P119" s="78">
        <v>0.03</v>
      </c>
      <c r="Q119" s="78">
        <v>0.03</v>
      </c>
      <c r="R119" s="78">
        <v>0.02</v>
      </c>
      <c r="S119" s="78">
        <v>0.03</v>
      </c>
      <c r="T119" s="78">
        <v>0.02</v>
      </c>
      <c r="U119" s="78">
        <v>0.03</v>
      </c>
      <c r="V119" s="78">
        <v>0.03</v>
      </c>
      <c r="W119" s="78">
        <v>0.02</v>
      </c>
    </row>
    <row r="120" spans="1:23" s="28" customFormat="1" x14ac:dyDescent="0.2">
      <c r="A120" s="113" t="str">
        <f t="shared" si="27"/>
        <v>Indecent assault</v>
      </c>
      <c r="B120" s="113" t="str">
        <f t="shared" ref="B120" si="69">B119</f>
        <v>Total</v>
      </c>
      <c r="C120" s="32" t="s">
        <v>86</v>
      </c>
      <c r="D120" s="22">
        <v>1182</v>
      </c>
      <c r="E120" s="22">
        <v>1305</v>
      </c>
      <c r="F120" s="22">
        <v>1382</v>
      </c>
      <c r="G120" s="22">
        <v>1170</v>
      </c>
      <c r="H120" s="22">
        <v>1217</v>
      </c>
      <c r="I120" s="22">
        <v>1162</v>
      </c>
      <c r="J120" s="22">
        <v>1361</v>
      </c>
      <c r="K120" s="22">
        <v>1304</v>
      </c>
      <c r="L120" s="22">
        <v>1499</v>
      </c>
      <c r="M120" s="22">
        <v>1586</v>
      </c>
      <c r="N120" s="77">
        <v>0.41</v>
      </c>
      <c r="O120" s="78">
        <v>0.44</v>
      </c>
      <c r="P120" s="78">
        <v>0.46</v>
      </c>
      <c r="Q120" s="78">
        <v>0.4</v>
      </c>
      <c r="R120" s="78">
        <v>0.45</v>
      </c>
      <c r="S120" s="78">
        <v>0.46</v>
      </c>
      <c r="T120" s="78">
        <v>0.53</v>
      </c>
      <c r="U120" s="78">
        <v>0.45</v>
      </c>
      <c r="V120" s="78">
        <v>0.46</v>
      </c>
      <c r="W120" s="78">
        <v>0.44</v>
      </c>
    </row>
    <row r="121" spans="1:23" s="28" customFormat="1" x14ac:dyDescent="0.2">
      <c r="A121" s="113" t="str">
        <f t="shared" si="27"/>
        <v>Indecent assault</v>
      </c>
      <c r="B121" s="113" t="str">
        <f t="shared" ref="B121" si="70">B120</f>
        <v>Total</v>
      </c>
      <c r="C121" s="68" t="s">
        <v>15</v>
      </c>
      <c r="D121" s="71">
        <v>52</v>
      </c>
      <c r="E121" s="71">
        <v>157</v>
      </c>
      <c r="F121" s="71">
        <v>109</v>
      </c>
      <c r="G121" s="71">
        <v>133</v>
      </c>
      <c r="H121" s="71">
        <v>60</v>
      </c>
      <c r="I121" s="71">
        <v>68</v>
      </c>
      <c r="J121" s="71">
        <v>85</v>
      </c>
      <c r="K121" s="71">
        <v>196</v>
      </c>
      <c r="L121" s="71">
        <v>165</v>
      </c>
      <c r="M121" s="71">
        <v>203</v>
      </c>
      <c r="N121" s="79">
        <v>0.02</v>
      </c>
      <c r="O121" s="80">
        <v>0.05</v>
      </c>
      <c r="P121" s="80">
        <v>0.04</v>
      </c>
      <c r="Q121" s="80">
        <v>0.05</v>
      </c>
      <c r="R121" s="80">
        <v>0.02</v>
      </c>
      <c r="S121" s="80">
        <v>0.03</v>
      </c>
      <c r="T121" s="80">
        <v>0.03</v>
      </c>
      <c r="U121" s="80">
        <v>7.0000000000000007E-2</v>
      </c>
      <c r="V121" s="80">
        <v>0.05</v>
      </c>
      <c r="W121" s="80">
        <v>0.06</v>
      </c>
    </row>
    <row r="122" spans="1:23" s="28" customFormat="1" x14ac:dyDescent="0.2">
      <c r="A122" s="114" t="str">
        <f t="shared" si="27"/>
        <v>Indecent assault</v>
      </c>
      <c r="B122" s="114" t="str">
        <f t="shared" ref="B122" si="71">B121</f>
        <v>Total</v>
      </c>
      <c r="C122" s="29" t="s">
        <v>0</v>
      </c>
      <c r="D122" s="72">
        <v>2883</v>
      </c>
      <c r="E122" s="72">
        <v>2986</v>
      </c>
      <c r="F122" s="72">
        <v>2992</v>
      </c>
      <c r="G122" s="72">
        <v>2903</v>
      </c>
      <c r="H122" s="72">
        <v>2731</v>
      </c>
      <c r="I122" s="72">
        <v>2507</v>
      </c>
      <c r="J122" s="72">
        <v>2566</v>
      </c>
      <c r="K122" s="72">
        <v>2894</v>
      </c>
      <c r="L122" s="72">
        <v>3235</v>
      </c>
      <c r="M122" s="72">
        <v>3568</v>
      </c>
      <c r="N122" s="81">
        <v>1</v>
      </c>
      <c r="O122" s="82">
        <v>1</v>
      </c>
      <c r="P122" s="82">
        <v>1</v>
      </c>
      <c r="Q122" s="82">
        <v>1</v>
      </c>
      <c r="R122" s="82">
        <v>1</v>
      </c>
      <c r="S122" s="82">
        <v>1</v>
      </c>
      <c r="T122" s="82">
        <v>1</v>
      </c>
      <c r="U122" s="82">
        <v>1</v>
      </c>
      <c r="V122" s="82">
        <v>1</v>
      </c>
      <c r="W122" s="82">
        <v>1</v>
      </c>
    </row>
    <row r="123" spans="1:23" s="28" customFormat="1" x14ac:dyDescent="0.2">
      <c r="A123" s="112" t="s">
        <v>126</v>
      </c>
      <c r="B123" s="112" t="s">
        <v>169</v>
      </c>
      <c r="C123" s="32" t="s">
        <v>84</v>
      </c>
      <c r="D123" s="22">
        <v>119</v>
      </c>
      <c r="E123" s="22">
        <v>409</v>
      </c>
      <c r="F123" s="22">
        <v>353</v>
      </c>
      <c r="G123" s="22">
        <v>269</v>
      </c>
      <c r="H123" s="22">
        <v>384</v>
      </c>
      <c r="I123" s="22">
        <v>432</v>
      </c>
      <c r="J123" s="22">
        <v>364</v>
      </c>
      <c r="K123" s="22">
        <v>332</v>
      </c>
      <c r="L123" s="22">
        <v>354</v>
      </c>
      <c r="M123" s="22">
        <v>376</v>
      </c>
      <c r="N123" s="77">
        <v>0.77</v>
      </c>
      <c r="O123" s="86">
        <v>0.63</v>
      </c>
      <c r="P123" s="86">
        <v>0.74</v>
      </c>
      <c r="Q123" s="86">
        <v>0.57999999999999996</v>
      </c>
      <c r="R123" s="78">
        <v>0.62</v>
      </c>
      <c r="S123" s="78">
        <v>0.72</v>
      </c>
      <c r="T123" s="78">
        <v>0.69</v>
      </c>
      <c r="U123" s="78">
        <v>0.59</v>
      </c>
      <c r="V123" s="78">
        <v>0.64</v>
      </c>
      <c r="W123" s="78">
        <v>0.62</v>
      </c>
    </row>
    <row r="124" spans="1:23" s="28" customFormat="1" x14ac:dyDescent="0.2">
      <c r="A124" s="113" t="str">
        <f t="shared" ref="A124:B127" si="72">A123</f>
        <v>Objectionable publication</v>
      </c>
      <c r="B124" s="113" t="str">
        <f t="shared" si="72"/>
        <v>Child exploitation material</v>
      </c>
      <c r="C124" s="32" t="s">
        <v>85</v>
      </c>
      <c r="D124" s="22">
        <v>0</v>
      </c>
      <c r="E124" s="22">
        <v>47</v>
      </c>
      <c r="F124" s="22">
        <v>5</v>
      </c>
      <c r="G124" s="22">
        <v>6</v>
      </c>
      <c r="H124" s="22">
        <v>5</v>
      </c>
      <c r="I124" s="22">
        <v>6</v>
      </c>
      <c r="J124" s="22">
        <v>0</v>
      </c>
      <c r="K124" s="22">
        <v>12</v>
      </c>
      <c r="L124" s="22">
        <v>12</v>
      </c>
      <c r="M124" s="22">
        <v>7</v>
      </c>
      <c r="N124" s="77">
        <v>0</v>
      </c>
      <c r="O124" s="86">
        <v>7.0000000000000007E-2</v>
      </c>
      <c r="P124" s="86">
        <v>0.01</v>
      </c>
      <c r="Q124" s="86">
        <v>0.01</v>
      </c>
      <c r="R124" s="78">
        <v>0.01</v>
      </c>
      <c r="S124" s="78">
        <v>0.01</v>
      </c>
      <c r="T124" s="78">
        <v>0</v>
      </c>
      <c r="U124" s="78">
        <v>0.02</v>
      </c>
      <c r="V124" s="78">
        <v>0.02</v>
      </c>
      <c r="W124" s="78">
        <v>0.01</v>
      </c>
    </row>
    <row r="125" spans="1:23" s="28" customFormat="1" x14ac:dyDescent="0.2">
      <c r="A125" s="113" t="str">
        <f t="shared" si="72"/>
        <v>Objectionable publication</v>
      </c>
      <c r="B125" s="113" t="str">
        <f t="shared" si="72"/>
        <v>Child exploitation material</v>
      </c>
      <c r="C125" s="32" t="s">
        <v>86</v>
      </c>
      <c r="D125" s="22">
        <v>35</v>
      </c>
      <c r="E125" s="22">
        <v>191</v>
      </c>
      <c r="F125" s="22">
        <v>106</v>
      </c>
      <c r="G125" s="22">
        <v>182</v>
      </c>
      <c r="H125" s="22">
        <v>232</v>
      </c>
      <c r="I125" s="22">
        <v>158</v>
      </c>
      <c r="J125" s="22">
        <v>165</v>
      </c>
      <c r="K125" s="22">
        <v>219</v>
      </c>
      <c r="L125" s="22">
        <v>188</v>
      </c>
      <c r="M125" s="22">
        <v>206</v>
      </c>
      <c r="N125" s="77">
        <v>0.23</v>
      </c>
      <c r="O125" s="86">
        <v>0.28999999999999998</v>
      </c>
      <c r="P125" s="86">
        <v>0.22</v>
      </c>
      <c r="Q125" s="86">
        <v>0.39</v>
      </c>
      <c r="R125" s="78">
        <v>0.37</v>
      </c>
      <c r="S125" s="78">
        <v>0.27</v>
      </c>
      <c r="T125" s="78">
        <v>0.31</v>
      </c>
      <c r="U125" s="78">
        <v>0.39</v>
      </c>
      <c r="V125" s="78">
        <v>0.34</v>
      </c>
      <c r="W125" s="78">
        <v>0.34</v>
      </c>
    </row>
    <row r="126" spans="1:23" s="28" customFormat="1" x14ac:dyDescent="0.2">
      <c r="A126" s="113" t="str">
        <f t="shared" si="72"/>
        <v>Objectionable publication</v>
      </c>
      <c r="B126" s="113" t="str">
        <f t="shared" si="72"/>
        <v>Child exploitation material</v>
      </c>
      <c r="C126" s="39" t="s">
        <v>15</v>
      </c>
      <c r="D126" s="22">
        <v>0</v>
      </c>
      <c r="E126" s="22">
        <v>5</v>
      </c>
      <c r="F126" s="22">
        <v>14</v>
      </c>
      <c r="G126" s="22">
        <v>5</v>
      </c>
      <c r="H126" s="71">
        <v>1</v>
      </c>
      <c r="I126" s="71">
        <v>0</v>
      </c>
      <c r="J126" s="71">
        <v>2</v>
      </c>
      <c r="K126" s="71">
        <v>0</v>
      </c>
      <c r="L126" s="71">
        <v>1</v>
      </c>
      <c r="M126" s="71">
        <v>22</v>
      </c>
      <c r="N126" s="79">
        <v>0</v>
      </c>
      <c r="O126" s="86">
        <v>0.01</v>
      </c>
      <c r="P126" s="86">
        <v>0.03</v>
      </c>
      <c r="Q126" s="86">
        <v>0.01</v>
      </c>
      <c r="R126" s="80" t="s">
        <v>200</v>
      </c>
      <c r="S126" s="80">
        <v>0</v>
      </c>
      <c r="T126" s="80" t="s">
        <v>200</v>
      </c>
      <c r="U126" s="80">
        <v>0</v>
      </c>
      <c r="V126" s="80" t="s">
        <v>200</v>
      </c>
      <c r="W126" s="80">
        <v>0.04</v>
      </c>
    </row>
    <row r="127" spans="1:23" s="28" customFormat="1" x14ac:dyDescent="0.2">
      <c r="A127" s="113" t="str">
        <f t="shared" si="72"/>
        <v>Objectionable publication</v>
      </c>
      <c r="B127" s="114" t="str">
        <f t="shared" si="72"/>
        <v>Child exploitation material</v>
      </c>
      <c r="C127" s="29" t="s">
        <v>0</v>
      </c>
      <c r="D127" s="42">
        <v>154</v>
      </c>
      <c r="E127" s="42">
        <v>652</v>
      </c>
      <c r="F127" s="42">
        <v>478</v>
      </c>
      <c r="G127" s="42">
        <v>462</v>
      </c>
      <c r="H127" s="72">
        <v>622</v>
      </c>
      <c r="I127" s="72">
        <v>596</v>
      </c>
      <c r="J127" s="72">
        <v>531</v>
      </c>
      <c r="K127" s="72">
        <v>563</v>
      </c>
      <c r="L127" s="72">
        <v>555</v>
      </c>
      <c r="M127" s="72">
        <v>611</v>
      </c>
      <c r="N127" s="81">
        <v>1</v>
      </c>
      <c r="O127" s="87">
        <v>1</v>
      </c>
      <c r="P127" s="87">
        <v>1</v>
      </c>
      <c r="Q127" s="87">
        <v>1</v>
      </c>
      <c r="R127" s="82">
        <v>1</v>
      </c>
      <c r="S127" s="82">
        <v>1</v>
      </c>
      <c r="T127" s="82">
        <v>1</v>
      </c>
      <c r="U127" s="82">
        <v>1</v>
      </c>
      <c r="V127" s="82">
        <v>1</v>
      </c>
      <c r="W127" s="82">
        <v>1</v>
      </c>
    </row>
    <row r="128" spans="1:23" s="28" customFormat="1" x14ac:dyDescent="0.2">
      <c r="A128" s="113" t="s">
        <v>126</v>
      </c>
      <c r="B128" s="112" t="s">
        <v>170</v>
      </c>
      <c r="C128" s="32" t="s">
        <v>84</v>
      </c>
      <c r="D128" s="22">
        <v>159</v>
      </c>
      <c r="E128" s="22">
        <v>113</v>
      </c>
      <c r="F128" s="22">
        <v>111</v>
      </c>
      <c r="G128" s="22">
        <v>120</v>
      </c>
      <c r="H128" s="22">
        <v>118</v>
      </c>
      <c r="I128" s="22">
        <v>204</v>
      </c>
      <c r="J128" s="22">
        <v>92</v>
      </c>
      <c r="K128" s="22">
        <v>113</v>
      </c>
      <c r="L128" s="22">
        <v>89</v>
      </c>
      <c r="M128" s="22">
        <v>318</v>
      </c>
      <c r="N128" s="77">
        <v>0.71</v>
      </c>
      <c r="O128" s="78">
        <v>0.64</v>
      </c>
      <c r="P128" s="78">
        <v>0.63</v>
      </c>
      <c r="Q128" s="78">
        <v>0.73</v>
      </c>
      <c r="R128" s="78">
        <v>0.67</v>
      </c>
      <c r="S128" s="78">
        <v>0.76</v>
      </c>
      <c r="T128" s="78">
        <v>0.48</v>
      </c>
      <c r="U128" s="78">
        <v>0.62</v>
      </c>
      <c r="V128" s="78">
        <v>0.59</v>
      </c>
      <c r="W128" s="78">
        <v>0.83</v>
      </c>
    </row>
    <row r="129" spans="1:23" s="28" customFormat="1" x14ac:dyDescent="0.2">
      <c r="A129" s="113" t="str">
        <f t="shared" ref="A129:B129" si="73">A128</f>
        <v>Objectionable publication</v>
      </c>
      <c r="B129" s="113" t="str">
        <f t="shared" si="73"/>
        <v>Intimate visual recording</v>
      </c>
      <c r="C129" s="32" t="s">
        <v>85</v>
      </c>
      <c r="D129" s="22">
        <v>6</v>
      </c>
      <c r="E129" s="22">
        <v>5</v>
      </c>
      <c r="F129" s="22">
        <v>8</v>
      </c>
      <c r="G129" s="22">
        <v>8</v>
      </c>
      <c r="H129" s="22">
        <v>12</v>
      </c>
      <c r="I129" s="22">
        <v>28</v>
      </c>
      <c r="J129" s="22">
        <v>11</v>
      </c>
      <c r="K129" s="22">
        <v>12</v>
      </c>
      <c r="L129" s="22">
        <v>15</v>
      </c>
      <c r="M129" s="22">
        <v>27</v>
      </c>
      <c r="N129" s="77">
        <v>0.03</v>
      </c>
      <c r="O129" s="78">
        <v>0.03</v>
      </c>
      <c r="P129" s="78">
        <v>0.05</v>
      </c>
      <c r="Q129" s="78">
        <v>0.05</v>
      </c>
      <c r="R129" s="78">
        <v>7.0000000000000007E-2</v>
      </c>
      <c r="S129" s="78">
        <v>0.1</v>
      </c>
      <c r="T129" s="78">
        <v>0.06</v>
      </c>
      <c r="U129" s="78">
        <v>7.0000000000000007E-2</v>
      </c>
      <c r="V129" s="78">
        <v>0.1</v>
      </c>
      <c r="W129" s="78">
        <v>7.0000000000000007E-2</v>
      </c>
    </row>
    <row r="130" spans="1:23" s="28" customFormat="1" x14ac:dyDescent="0.2">
      <c r="A130" s="113" t="str">
        <f t="shared" ref="A130:B130" si="74">A129</f>
        <v>Objectionable publication</v>
      </c>
      <c r="B130" s="113" t="str">
        <f t="shared" si="74"/>
        <v>Intimate visual recording</v>
      </c>
      <c r="C130" s="32" t="s">
        <v>86</v>
      </c>
      <c r="D130" s="22">
        <v>59</v>
      </c>
      <c r="E130" s="22">
        <v>48</v>
      </c>
      <c r="F130" s="22">
        <v>58</v>
      </c>
      <c r="G130" s="22">
        <v>37</v>
      </c>
      <c r="H130" s="22">
        <v>46</v>
      </c>
      <c r="I130" s="22">
        <v>38</v>
      </c>
      <c r="J130" s="22">
        <v>86</v>
      </c>
      <c r="K130" s="22">
        <v>56</v>
      </c>
      <c r="L130" s="22">
        <v>45</v>
      </c>
      <c r="M130" s="22">
        <v>36</v>
      </c>
      <c r="N130" s="77">
        <v>0.26</v>
      </c>
      <c r="O130" s="78">
        <v>0.27</v>
      </c>
      <c r="P130" s="78">
        <v>0.33</v>
      </c>
      <c r="Q130" s="78">
        <v>0.22</v>
      </c>
      <c r="R130" s="78">
        <v>0.26</v>
      </c>
      <c r="S130" s="78">
        <v>0.14000000000000001</v>
      </c>
      <c r="T130" s="78">
        <v>0.45</v>
      </c>
      <c r="U130" s="78">
        <v>0.31</v>
      </c>
      <c r="V130" s="78">
        <v>0.3</v>
      </c>
      <c r="W130" s="78">
        <v>0.09</v>
      </c>
    </row>
    <row r="131" spans="1:23" s="28" customFormat="1" x14ac:dyDescent="0.2">
      <c r="A131" s="113" t="str">
        <f t="shared" ref="A131:B131" si="75">A130</f>
        <v>Objectionable publication</v>
      </c>
      <c r="B131" s="113" t="str">
        <f t="shared" si="75"/>
        <v>Intimate visual recording</v>
      </c>
      <c r="C131" s="68" t="s">
        <v>15</v>
      </c>
      <c r="D131" s="71">
        <v>0</v>
      </c>
      <c r="E131" s="71">
        <v>11</v>
      </c>
      <c r="F131" s="71">
        <v>0</v>
      </c>
      <c r="G131" s="71">
        <v>0</v>
      </c>
      <c r="H131" s="71">
        <v>0</v>
      </c>
      <c r="I131" s="71">
        <v>0</v>
      </c>
      <c r="J131" s="71">
        <v>1</v>
      </c>
      <c r="K131" s="71">
        <v>0</v>
      </c>
      <c r="L131" s="71">
        <v>1</v>
      </c>
      <c r="M131" s="71">
        <v>0</v>
      </c>
      <c r="N131" s="79">
        <v>0</v>
      </c>
      <c r="O131" s="80">
        <v>0.06</v>
      </c>
      <c r="P131" s="80">
        <v>0</v>
      </c>
      <c r="Q131" s="80">
        <v>0</v>
      </c>
      <c r="R131" s="80">
        <v>0</v>
      </c>
      <c r="S131" s="80">
        <v>0</v>
      </c>
      <c r="T131" s="80">
        <v>0.01</v>
      </c>
      <c r="U131" s="80">
        <v>0</v>
      </c>
      <c r="V131" s="80">
        <v>0.01</v>
      </c>
      <c r="W131" s="80">
        <v>0</v>
      </c>
    </row>
    <row r="132" spans="1:23" s="28" customFormat="1" x14ac:dyDescent="0.2">
      <c r="A132" s="113" t="str">
        <f t="shared" ref="A132:B132" si="76">A131</f>
        <v>Objectionable publication</v>
      </c>
      <c r="B132" s="114" t="str">
        <f t="shared" si="76"/>
        <v>Intimate visual recording</v>
      </c>
      <c r="C132" s="29" t="s">
        <v>0</v>
      </c>
      <c r="D132" s="72">
        <v>224</v>
      </c>
      <c r="E132" s="72">
        <v>177</v>
      </c>
      <c r="F132" s="72">
        <v>177</v>
      </c>
      <c r="G132" s="72">
        <v>165</v>
      </c>
      <c r="H132" s="72">
        <v>176</v>
      </c>
      <c r="I132" s="72">
        <v>270</v>
      </c>
      <c r="J132" s="72">
        <v>190</v>
      </c>
      <c r="K132" s="72">
        <v>181</v>
      </c>
      <c r="L132" s="72">
        <v>150</v>
      </c>
      <c r="M132" s="72">
        <v>381</v>
      </c>
      <c r="N132" s="81">
        <v>1</v>
      </c>
      <c r="O132" s="82">
        <v>1</v>
      </c>
      <c r="P132" s="82">
        <v>1</v>
      </c>
      <c r="Q132" s="82">
        <v>1</v>
      </c>
      <c r="R132" s="82">
        <v>1</v>
      </c>
      <c r="S132" s="82">
        <v>1</v>
      </c>
      <c r="T132" s="82">
        <v>1</v>
      </c>
      <c r="U132" s="82">
        <v>1</v>
      </c>
      <c r="V132" s="82">
        <v>1</v>
      </c>
      <c r="W132" s="82">
        <v>1</v>
      </c>
    </row>
    <row r="133" spans="1:23" s="28" customFormat="1" x14ac:dyDescent="0.2">
      <c r="A133" s="113" t="s">
        <v>126</v>
      </c>
      <c r="B133" s="112" t="s">
        <v>0</v>
      </c>
      <c r="C133" s="32" t="s">
        <v>84</v>
      </c>
      <c r="D133" s="22">
        <v>278</v>
      </c>
      <c r="E133" s="22">
        <v>522</v>
      </c>
      <c r="F133" s="22">
        <v>464</v>
      </c>
      <c r="G133" s="22">
        <v>389</v>
      </c>
      <c r="H133" s="22">
        <v>502</v>
      </c>
      <c r="I133" s="22">
        <v>636</v>
      </c>
      <c r="J133" s="22">
        <v>456</v>
      </c>
      <c r="K133" s="22">
        <v>445</v>
      </c>
      <c r="L133" s="22">
        <v>443</v>
      </c>
      <c r="M133" s="22">
        <v>694</v>
      </c>
      <c r="N133" s="77">
        <v>0.74</v>
      </c>
      <c r="O133" s="78">
        <v>0.63</v>
      </c>
      <c r="P133" s="78">
        <v>0.71</v>
      </c>
      <c r="Q133" s="78">
        <v>0.62</v>
      </c>
      <c r="R133" s="78">
        <v>0.63</v>
      </c>
      <c r="S133" s="78">
        <v>0.73</v>
      </c>
      <c r="T133" s="78">
        <v>0.63</v>
      </c>
      <c r="U133" s="78">
        <v>0.6</v>
      </c>
      <c r="V133" s="78">
        <v>0.63</v>
      </c>
      <c r="W133" s="78">
        <v>0.7</v>
      </c>
    </row>
    <row r="134" spans="1:23" s="28" customFormat="1" x14ac:dyDescent="0.2">
      <c r="A134" s="113" t="str">
        <f t="shared" ref="A134:B134" si="77">A133</f>
        <v>Objectionable publication</v>
      </c>
      <c r="B134" s="113" t="str">
        <f t="shared" si="77"/>
        <v>Total</v>
      </c>
      <c r="C134" s="32" t="s">
        <v>85</v>
      </c>
      <c r="D134" s="22">
        <v>6</v>
      </c>
      <c r="E134" s="22">
        <v>52</v>
      </c>
      <c r="F134" s="22">
        <v>13</v>
      </c>
      <c r="G134" s="22">
        <v>14</v>
      </c>
      <c r="H134" s="22">
        <v>17</v>
      </c>
      <c r="I134" s="22">
        <v>34</v>
      </c>
      <c r="J134" s="22">
        <v>11</v>
      </c>
      <c r="K134" s="22">
        <v>24</v>
      </c>
      <c r="L134" s="22">
        <v>27</v>
      </c>
      <c r="M134" s="22">
        <v>34</v>
      </c>
      <c r="N134" s="77">
        <v>0.02</v>
      </c>
      <c r="O134" s="78">
        <v>0.06</v>
      </c>
      <c r="P134" s="78">
        <v>0.02</v>
      </c>
      <c r="Q134" s="78">
        <v>0.02</v>
      </c>
      <c r="R134" s="78">
        <v>0.02</v>
      </c>
      <c r="S134" s="78">
        <v>0.04</v>
      </c>
      <c r="T134" s="78">
        <v>0.02</v>
      </c>
      <c r="U134" s="78">
        <v>0.03</v>
      </c>
      <c r="V134" s="78">
        <v>0.04</v>
      </c>
      <c r="W134" s="78">
        <v>0.03</v>
      </c>
    </row>
    <row r="135" spans="1:23" s="28" customFormat="1" x14ac:dyDescent="0.2">
      <c r="A135" s="113" t="str">
        <f t="shared" ref="A135:B135" si="78">A134</f>
        <v>Objectionable publication</v>
      </c>
      <c r="B135" s="113" t="str">
        <f t="shared" si="78"/>
        <v>Total</v>
      </c>
      <c r="C135" s="32" t="s">
        <v>86</v>
      </c>
      <c r="D135" s="22">
        <v>94</v>
      </c>
      <c r="E135" s="22">
        <v>239</v>
      </c>
      <c r="F135" s="22">
        <v>164</v>
      </c>
      <c r="G135" s="22">
        <v>219</v>
      </c>
      <c r="H135" s="22">
        <v>278</v>
      </c>
      <c r="I135" s="22">
        <v>196</v>
      </c>
      <c r="J135" s="22">
        <v>251</v>
      </c>
      <c r="K135" s="22">
        <v>275</v>
      </c>
      <c r="L135" s="22">
        <v>233</v>
      </c>
      <c r="M135" s="22">
        <v>242</v>
      </c>
      <c r="N135" s="77">
        <v>0.25</v>
      </c>
      <c r="O135" s="78">
        <v>0.28999999999999998</v>
      </c>
      <c r="P135" s="78">
        <v>0.25</v>
      </c>
      <c r="Q135" s="78">
        <v>0.35</v>
      </c>
      <c r="R135" s="78">
        <v>0.35</v>
      </c>
      <c r="S135" s="78">
        <v>0.23</v>
      </c>
      <c r="T135" s="78">
        <v>0.35</v>
      </c>
      <c r="U135" s="78">
        <v>0.37</v>
      </c>
      <c r="V135" s="78">
        <v>0.33</v>
      </c>
      <c r="W135" s="78">
        <v>0.24</v>
      </c>
    </row>
    <row r="136" spans="1:23" s="28" customFormat="1" x14ac:dyDescent="0.2">
      <c r="A136" s="113" t="str">
        <f t="shared" ref="A136:B136" si="79">A135</f>
        <v>Objectionable publication</v>
      </c>
      <c r="B136" s="113" t="str">
        <f t="shared" si="79"/>
        <v>Total</v>
      </c>
      <c r="C136" s="68" t="s">
        <v>15</v>
      </c>
      <c r="D136" s="71">
        <v>0</v>
      </c>
      <c r="E136" s="71">
        <v>16</v>
      </c>
      <c r="F136" s="71">
        <v>14</v>
      </c>
      <c r="G136" s="71">
        <v>5</v>
      </c>
      <c r="H136" s="71">
        <v>1</v>
      </c>
      <c r="I136" s="71">
        <v>0</v>
      </c>
      <c r="J136" s="71">
        <v>3</v>
      </c>
      <c r="K136" s="71">
        <v>0</v>
      </c>
      <c r="L136" s="71">
        <v>2</v>
      </c>
      <c r="M136" s="71">
        <v>22</v>
      </c>
      <c r="N136" s="79">
        <v>0</v>
      </c>
      <c r="O136" s="80">
        <v>0.02</v>
      </c>
      <c r="P136" s="80">
        <v>0.02</v>
      </c>
      <c r="Q136" s="80">
        <v>0.01</v>
      </c>
      <c r="R136" s="80" t="s">
        <v>200</v>
      </c>
      <c r="S136" s="80">
        <v>0</v>
      </c>
      <c r="T136" s="80" t="s">
        <v>200</v>
      </c>
      <c r="U136" s="80">
        <v>0</v>
      </c>
      <c r="V136" s="80" t="s">
        <v>200</v>
      </c>
      <c r="W136" s="80">
        <v>0.02</v>
      </c>
    </row>
    <row r="137" spans="1:23" s="28" customFormat="1" x14ac:dyDescent="0.2">
      <c r="A137" s="114" t="str">
        <f t="shared" ref="A137:B137" si="80">A136</f>
        <v>Objectionable publication</v>
      </c>
      <c r="B137" s="114" t="str">
        <f t="shared" si="80"/>
        <v>Total</v>
      </c>
      <c r="C137" s="29" t="s">
        <v>0</v>
      </c>
      <c r="D137" s="72">
        <v>378</v>
      </c>
      <c r="E137" s="72">
        <v>829</v>
      </c>
      <c r="F137" s="72">
        <v>655</v>
      </c>
      <c r="G137" s="72">
        <v>627</v>
      </c>
      <c r="H137" s="72">
        <v>798</v>
      </c>
      <c r="I137" s="72">
        <v>866</v>
      </c>
      <c r="J137" s="72">
        <v>721</v>
      </c>
      <c r="K137" s="72">
        <v>744</v>
      </c>
      <c r="L137" s="72">
        <v>705</v>
      </c>
      <c r="M137" s="72">
        <v>992</v>
      </c>
      <c r="N137" s="81">
        <v>1</v>
      </c>
      <c r="O137" s="82">
        <v>1</v>
      </c>
      <c r="P137" s="82">
        <v>1</v>
      </c>
      <c r="Q137" s="82">
        <v>1</v>
      </c>
      <c r="R137" s="82">
        <v>1</v>
      </c>
      <c r="S137" s="82">
        <v>1</v>
      </c>
      <c r="T137" s="82">
        <v>1</v>
      </c>
      <c r="U137" s="82">
        <v>1</v>
      </c>
      <c r="V137" s="82">
        <v>1</v>
      </c>
      <c r="W137" s="82">
        <v>1</v>
      </c>
    </row>
    <row r="138" spans="1:23" s="28" customFormat="1" x14ac:dyDescent="0.2">
      <c r="A138" s="112" t="s">
        <v>15</v>
      </c>
      <c r="B138" s="112" t="s">
        <v>167</v>
      </c>
      <c r="C138" s="32" t="s">
        <v>84</v>
      </c>
      <c r="D138" s="22">
        <v>26</v>
      </c>
      <c r="E138" s="22">
        <v>22</v>
      </c>
      <c r="F138" s="22">
        <v>10</v>
      </c>
      <c r="G138" s="22">
        <v>26</v>
      </c>
      <c r="H138" s="22">
        <v>15</v>
      </c>
      <c r="I138" s="22">
        <v>14</v>
      </c>
      <c r="J138" s="22">
        <v>18</v>
      </c>
      <c r="K138" s="22">
        <v>15</v>
      </c>
      <c r="L138" s="22">
        <v>17</v>
      </c>
      <c r="M138" s="22">
        <v>15</v>
      </c>
      <c r="N138" s="77">
        <v>0.62</v>
      </c>
      <c r="O138" s="78">
        <v>0.55000000000000004</v>
      </c>
      <c r="P138" s="78">
        <v>0.43</v>
      </c>
      <c r="Q138" s="78">
        <v>0.47</v>
      </c>
      <c r="R138" s="78">
        <v>0.57999999999999996</v>
      </c>
      <c r="S138" s="78">
        <v>0.61</v>
      </c>
      <c r="T138" s="78">
        <v>0.78</v>
      </c>
      <c r="U138" s="78">
        <v>0.44</v>
      </c>
      <c r="V138" s="78">
        <v>0.53</v>
      </c>
      <c r="W138" s="78">
        <v>0.57999999999999996</v>
      </c>
    </row>
    <row r="139" spans="1:23" s="28" customFormat="1" x14ac:dyDescent="0.2">
      <c r="A139" s="113" t="str">
        <f t="shared" ref="A139:B139" si="81">A138</f>
        <v>Other</v>
      </c>
      <c r="B139" s="113" t="str">
        <f t="shared" si="81"/>
        <v>Grooming</v>
      </c>
      <c r="C139" s="32" t="s">
        <v>85</v>
      </c>
      <c r="D139" s="22">
        <v>0</v>
      </c>
      <c r="E139" s="22">
        <v>1</v>
      </c>
      <c r="F139" s="22">
        <v>0</v>
      </c>
      <c r="G139" s="22">
        <v>0</v>
      </c>
      <c r="H139" s="22">
        <v>1</v>
      </c>
      <c r="I139" s="22">
        <v>0</v>
      </c>
      <c r="J139" s="22">
        <v>0</v>
      </c>
      <c r="K139" s="22">
        <v>1</v>
      </c>
      <c r="L139" s="22">
        <v>0</v>
      </c>
      <c r="M139" s="22">
        <v>1</v>
      </c>
      <c r="N139" s="77">
        <v>0</v>
      </c>
      <c r="O139" s="78">
        <v>0.03</v>
      </c>
      <c r="P139" s="78">
        <v>0</v>
      </c>
      <c r="Q139" s="78">
        <v>0</v>
      </c>
      <c r="R139" s="78">
        <v>0.04</v>
      </c>
      <c r="S139" s="78">
        <v>0</v>
      </c>
      <c r="T139" s="78">
        <v>0</v>
      </c>
      <c r="U139" s="78">
        <v>0.03</v>
      </c>
      <c r="V139" s="78">
        <v>0</v>
      </c>
      <c r="W139" s="78">
        <v>0.04</v>
      </c>
    </row>
    <row r="140" spans="1:23" s="28" customFormat="1" x14ac:dyDescent="0.2">
      <c r="A140" s="113" t="str">
        <f t="shared" ref="A140:B140" si="82">A139</f>
        <v>Other</v>
      </c>
      <c r="B140" s="113" t="str">
        <f t="shared" si="82"/>
        <v>Grooming</v>
      </c>
      <c r="C140" s="32" t="s">
        <v>86</v>
      </c>
      <c r="D140" s="22">
        <v>15</v>
      </c>
      <c r="E140" s="22">
        <v>17</v>
      </c>
      <c r="F140" s="22">
        <v>13</v>
      </c>
      <c r="G140" s="22">
        <v>26</v>
      </c>
      <c r="H140" s="22">
        <v>10</v>
      </c>
      <c r="I140" s="22">
        <v>9</v>
      </c>
      <c r="J140" s="22">
        <v>5</v>
      </c>
      <c r="K140" s="22">
        <v>18</v>
      </c>
      <c r="L140" s="22">
        <v>15</v>
      </c>
      <c r="M140" s="22">
        <v>10</v>
      </c>
      <c r="N140" s="77">
        <v>0.36</v>
      </c>
      <c r="O140" s="78">
        <v>0.43</v>
      </c>
      <c r="P140" s="78">
        <v>0.56999999999999995</v>
      </c>
      <c r="Q140" s="78">
        <v>0.47</v>
      </c>
      <c r="R140" s="78">
        <v>0.38</v>
      </c>
      <c r="S140" s="78">
        <v>0.39</v>
      </c>
      <c r="T140" s="78">
        <v>0.22</v>
      </c>
      <c r="U140" s="78">
        <v>0.53</v>
      </c>
      <c r="V140" s="78">
        <v>0.47</v>
      </c>
      <c r="W140" s="78">
        <v>0.38</v>
      </c>
    </row>
    <row r="141" spans="1:23" s="28" customFormat="1" x14ac:dyDescent="0.2">
      <c r="A141" s="113" t="str">
        <f t="shared" ref="A141:B141" si="83">A140</f>
        <v>Other</v>
      </c>
      <c r="B141" s="113" t="str">
        <f t="shared" si="83"/>
        <v>Grooming</v>
      </c>
      <c r="C141" s="68" t="s">
        <v>15</v>
      </c>
      <c r="D141" s="71">
        <v>1</v>
      </c>
      <c r="E141" s="71">
        <v>0</v>
      </c>
      <c r="F141" s="71">
        <v>0</v>
      </c>
      <c r="G141" s="71">
        <v>3</v>
      </c>
      <c r="H141" s="71">
        <v>0</v>
      </c>
      <c r="I141" s="71">
        <v>0</v>
      </c>
      <c r="J141" s="71">
        <v>0</v>
      </c>
      <c r="K141" s="71">
        <v>0</v>
      </c>
      <c r="L141" s="71">
        <v>0</v>
      </c>
      <c r="M141" s="71">
        <v>0</v>
      </c>
      <c r="N141" s="79">
        <v>0.02</v>
      </c>
      <c r="O141" s="80">
        <v>0</v>
      </c>
      <c r="P141" s="80">
        <v>0</v>
      </c>
      <c r="Q141" s="80">
        <v>0.05</v>
      </c>
      <c r="R141" s="80">
        <v>0</v>
      </c>
      <c r="S141" s="80">
        <v>0</v>
      </c>
      <c r="T141" s="80">
        <v>0</v>
      </c>
      <c r="U141" s="80">
        <v>0</v>
      </c>
      <c r="V141" s="80">
        <v>0</v>
      </c>
      <c r="W141" s="80">
        <v>0</v>
      </c>
    </row>
    <row r="142" spans="1:23" s="28" customFormat="1" x14ac:dyDescent="0.2">
      <c r="A142" s="113" t="str">
        <f t="shared" ref="A142:B142" si="84">A141</f>
        <v>Other</v>
      </c>
      <c r="B142" s="114" t="str">
        <f t="shared" si="84"/>
        <v>Grooming</v>
      </c>
      <c r="C142" s="29" t="s">
        <v>0</v>
      </c>
      <c r="D142" s="72">
        <v>42</v>
      </c>
      <c r="E142" s="72">
        <v>40</v>
      </c>
      <c r="F142" s="72">
        <v>23</v>
      </c>
      <c r="G142" s="72">
        <v>55</v>
      </c>
      <c r="H142" s="72">
        <v>26</v>
      </c>
      <c r="I142" s="72">
        <v>23</v>
      </c>
      <c r="J142" s="72">
        <v>23</v>
      </c>
      <c r="K142" s="72">
        <v>34</v>
      </c>
      <c r="L142" s="72">
        <v>32</v>
      </c>
      <c r="M142" s="72">
        <v>26</v>
      </c>
      <c r="N142" s="81">
        <v>1</v>
      </c>
      <c r="O142" s="82">
        <v>1</v>
      </c>
      <c r="P142" s="82">
        <v>1</v>
      </c>
      <c r="Q142" s="82">
        <v>1</v>
      </c>
      <c r="R142" s="82">
        <v>1</v>
      </c>
      <c r="S142" s="82">
        <v>1</v>
      </c>
      <c r="T142" s="82">
        <v>1</v>
      </c>
      <c r="U142" s="82">
        <v>1</v>
      </c>
      <c r="V142" s="82">
        <v>1</v>
      </c>
      <c r="W142" s="82">
        <v>1</v>
      </c>
    </row>
    <row r="143" spans="1:23" s="28" customFormat="1" x14ac:dyDescent="0.2">
      <c r="A143" s="113" t="s">
        <v>15</v>
      </c>
      <c r="B143" s="112" t="s">
        <v>168</v>
      </c>
      <c r="C143" s="32" t="s">
        <v>84</v>
      </c>
      <c r="D143" s="22">
        <v>0</v>
      </c>
      <c r="E143" s="22">
        <v>0</v>
      </c>
      <c r="F143" s="22">
        <v>0</v>
      </c>
      <c r="G143" s="22">
        <v>0</v>
      </c>
      <c r="H143" s="22">
        <v>1</v>
      </c>
      <c r="I143" s="22">
        <v>2</v>
      </c>
      <c r="J143" s="22">
        <v>0</v>
      </c>
      <c r="K143" s="22">
        <v>1</v>
      </c>
      <c r="L143" s="22">
        <v>23</v>
      </c>
      <c r="M143" s="22">
        <v>1</v>
      </c>
      <c r="N143" s="77">
        <v>0</v>
      </c>
      <c r="O143" s="78">
        <v>0</v>
      </c>
      <c r="P143" s="78">
        <v>0</v>
      </c>
      <c r="Q143" s="78">
        <v>0</v>
      </c>
      <c r="R143" s="78">
        <v>0.14000000000000001</v>
      </c>
      <c r="S143" s="78">
        <v>0.67</v>
      </c>
      <c r="T143" s="78">
        <v>0</v>
      </c>
      <c r="U143" s="78">
        <v>0.5</v>
      </c>
      <c r="V143" s="78">
        <v>0.82</v>
      </c>
      <c r="W143" s="78">
        <v>0.06</v>
      </c>
    </row>
    <row r="144" spans="1:23" s="28" customFormat="1" x14ac:dyDescent="0.2">
      <c r="A144" s="113" t="str">
        <f t="shared" ref="A144:B144" si="85">A143</f>
        <v>Other</v>
      </c>
      <c r="B144" s="113" t="str">
        <f t="shared" si="85"/>
        <v>Offences outside New Zealand</v>
      </c>
      <c r="C144" s="32" t="s">
        <v>85</v>
      </c>
      <c r="D144" s="22">
        <v>0</v>
      </c>
      <c r="E144" s="22">
        <v>0</v>
      </c>
      <c r="F144" s="22">
        <v>0</v>
      </c>
      <c r="G144" s="22">
        <v>0</v>
      </c>
      <c r="H144" s="22">
        <v>0</v>
      </c>
      <c r="I144" s="22">
        <v>0</v>
      </c>
      <c r="J144" s="22">
        <v>0</v>
      </c>
      <c r="K144" s="22">
        <v>0</v>
      </c>
      <c r="L144" s="22">
        <v>0</v>
      </c>
      <c r="M144" s="22">
        <v>0</v>
      </c>
      <c r="N144" s="77">
        <v>0</v>
      </c>
      <c r="O144" s="78">
        <v>0</v>
      </c>
      <c r="P144" s="78">
        <v>0</v>
      </c>
      <c r="Q144" s="78">
        <v>0</v>
      </c>
      <c r="R144" s="78">
        <v>0</v>
      </c>
      <c r="S144" s="78">
        <v>0</v>
      </c>
      <c r="T144" s="78">
        <v>0</v>
      </c>
      <c r="U144" s="78">
        <v>0</v>
      </c>
      <c r="V144" s="78">
        <v>0</v>
      </c>
      <c r="W144" s="78">
        <v>0</v>
      </c>
    </row>
    <row r="145" spans="1:23" s="28" customFormat="1" x14ac:dyDescent="0.2">
      <c r="A145" s="113" t="str">
        <f t="shared" ref="A145:B145" si="86">A144</f>
        <v>Other</v>
      </c>
      <c r="B145" s="113" t="str">
        <f t="shared" si="86"/>
        <v>Offences outside New Zealand</v>
      </c>
      <c r="C145" s="32" t="s">
        <v>86</v>
      </c>
      <c r="D145" s="22">
        <v>0</v>
      </c>
      <c r="E145" s="22">
        <v>0</v>
      </c>
      <c r="F145" s="22">
        <v>0</v>
      </c>
      <c r="G145" s="22">
        <v>2</v>
      </c>
      <c r="H145" s="22">
        <v>6</v>
      </c>
      <c r="I145" s="22">
        <v>1</v>
      </c>
      <c r="J145" s="22">
        <v>8</v>
      </c>
      <c r="K145" s="22">
        <v>1</v>
      </c>
      <c r="L145" s="22">
        <v>5</v>
      </c>
      <c r="M145" s="22">
        <v>17</v>
      </c>
      <c r="N145" s="77">
        <v>0</v>
      </c>
      <c r="O145" s="78">
        <v>0</v>
      </c>
      <c r="P145" s="78">
        <v>0</v>
      </c>
      <c r="Q145" s="78">
        <v>1</v>
      </c>
      <c r="R145" s="78">
        <v>0.86</v>
      </c>
      <c r="S145" s="78">
        <v>0.33</v>
      </c>
      <c r="T145" s="78">
        <v>1</v>
      </c>
      <c r="U145" s="78">
        <v>0.5</v>
      </c>
      <c r="V145" s="78">
        <v>0.18</v>
      </c>
      <c r="W145" s="78">
        <v>0.94</v>
      </c>
    </row>
    <row r="146" spans="1:23" s="28" customFormat="1" x14ac:dyDescent="0.2">
      <c r="A146" s="113" t="str">
        <f t="shared" ref="A146:B146" si="87">A145</f>
        <v>Other</v>
      </c>
      <c r="B146" s="113" t="str">
        <f t="shared" si="87"/>
        <v>Offences outside New Zealand</v>
      </c>
      <c r="C146" s="68" t="s">
        <v>15</v>
      </c>
      <c r="D146" s="71">
        <v>0</v>
      </c>
      <c r="E146" s="71">
        <v>0</v>
      </c>
      <c r="F146" s="71">
        <v>0</v>
      </c>
      <c r="G146" s="71">
        <v>0</v>
      </c>
      <c r="H146" s="71">
        <v>0</v>
      </c>
      <c r="I146" s="71">
        <v>0</v>
      </c>
      <c r="J146" s="71">
        <v>0</v>
      </c>
      <c r="K146" s="71">
        <v>0</v>
      </c>
      <c r="L146" s="71">
        <v>0</v>
      </c>
      <c r="M146" s="71">
        <v>0</v>
      </c>
      <c r="N146" s="79">
        <v>0</v>
      </c>
      <c r="O146" s="80">
        <v>0</v>
      </c>
      <c r="P146" s="80">
        <v>0</v>
      </c>
      <c r="Q146" s="80">
        <v>0</v>
      </c>
      <c r="R146" s="80">
        <v>0</v>
      </c>
      <c r="S146" s="80">
        <v>0</v>
      </c>
      <c r="T146" s="80">
        <v>0</v>
      </c>
      <c r="U146" s="80">
        <v>0</v>
      </c>
      <c r="V146" s="80">
        <v>0</v>
      </c>
      <c r="W146" s="80">
        <v>0</v>
      </c>
    </row>
    <row r="147" spans="1:23" s="28" customFormat="1" x14ac:dyDescent="0.2">
      <c r="A147" s="113" t="str">
        <f t="shared" ref="A147:B147" si="88">A146</f>
        <v>Other</v>
      </c>
      <c r="B147" s="114" t="str">
        <f t="shared" si="88"/>
        <v>Offences outside New Zealand</v>
      </c>
      <c r="C147" s="29" t="s">
        <v>0</v>
      </c>
      <c r="D147" s="72">
        <v>0</v>
      </c>
      <c r="E147" s="72">
        <v>0</v>
      </c>
      <c r="F147" s="72">
        <v>0</v>
      </c>
      <c r="G147" s="72">
        <v>2</v>
      </c>
      <c r="H147" s="72">
        <v>7</v>
      </c>
      <c r="I147" s="72">
        <v>3</v>
      </c>
      <c r="J147" s="72">
        <v>8</v>
      </c>
      <c r="K147" s="72">
        <v>2</v>
      </c>
      <c r="L147" s="72">
        <v>28</v>
      </c>
      <c r="M147" s="72">
        <v>18</v>
      </c>
      <c r="N147" s="81">
        <v>0</v>
      </c>
      <c r="O147" s="82">
        <v>0</v>
      </c>
      <c r="P147" s="82">
        <v>0</v>
      </c>
      <c r="Q147" s="82">
        <v>1</v>
      </c>
      <c r="R147" s="82">
        <v>1</v>
      </c>
      <c r="S147" s="82">
        <v>1</v>
      </c>
      <c r="T147" s="82">
        <v>1</v>
      </c>
      <c r="U147" s="82">
        <v>1</v>
      </c>
      <c r="V147" s="82">
        <v>1</v>
      </c>
      <c r="W147" s="82">
        <v>1</v>
      </c>
    </row>
    <row r="148" spans="1:23" s="28" customFormat="1" x14ac:dyDescent="0.2">
      <c r="A148" s="113" t="s">
        <v>15</v>
      </c>
      <c r="B148" s="112" t="s">
        <v>0</v>
      </c>
      <c r="C148" s="32" t="s">
        <v>84</v>
      </c>
      <c r="D148" s="22">
        <v>26</v>
      </c>
      <c r="E148" s="22">
        <v>22</v>
      </c>
      <c r="F148" s="22">
        <v>10</v>
      </c>
      <c r="G148" s="22">
        <v>26</v>
      </c>
      <c r="H148" s="22">
        <v>16</v>
      </c>
      <c r="I148" s="22">
        <v>16</v>
      </c>
      <c r="J148" s="22">
        <v>18</v>
      </c>
      <c r="K148" s="22">
        <v>16</v>
      </c>
      <c r="L148" s="22">
        <v>40</v>
      </c>
      <c r="M148" s="22">
        <v>16</v>
      </c>
      <c r="N148" s="77">
        <v>0.62</v>
      </c>
      <c r="O148" s="78">
        <v>0.55000000000000004</v>
      </c>
      <c r="P148" s="78">
        <v>0.43</v>
      </c>
      <c r="Q148" s="78">
        <v>0.46</v>
      </c>
      <c r="R148" s="78">
        <v>0.48</v>
      </c>
      <c r="S148" s="78">
        <v>0.62</v>
      </c>
      <c r="T148" s="78">
        <v>0.57999999999999996</v>
      </c>
      <c r="U148" s="78">
        <v>0.44</v>
      </c>
      <c r="V148" s="78">
        <v>0.67</v>
      </c>
      <c r="W148" s="78">
        <v>0.36</v>
      </c>
    </row>
    <row r="149" spans="1:23" s="28" customFormat="1" x14ac:dyDescent="0.2">
      <c r="A149" s="113" t="str">
        <f t="shared" ref="A149:B152" si="89">A148</f>
        <v>Other</v>
      </c>
      <c r="B149" s="113" t="str">
        <f t="shared" si="89"/>
        <v>Total</v>
      </c>
      <c r="C149" s="32" t="s">
        <v>85</v>
      </c>
      <c r="D149" s="22">
        <v>0</v>
      </c>
      <c r="E149" s="22">
        <v>1</v>
      </c>
      <c r="F149" s="22">
        <v>0</v>
      </c>
      <c r="G149" s="22">
        <v>0</v>
      </c>
      <c r="H149" s="22">
        <v>1</v>
      </c>
      <c r="I149" s="22">
        <v>0</v>
      </c>
      <c r="J149" s="22">
        <v>0</v>
      </c>
      <c r="K149" s="22">
        <v>1</v>
      </c>
      <c r="L149" s="22">
        <v>0</v>
      </c>
      <c r="M149" s="22">
        <v>1</v>
      </c>
      <c r="N149" s="77">
        <v>0</v>
      </c>
      <c r="O149" s="78">
        <v>0.03</v>
      </c>
      <c r="P149" s="78">
        <v>0</v>
      </c>
      <c r="Q149" s="78">
        <v>0</v>
      </c>
      <c r="R149" s="78">
        <v>0.03</v>
      </c>
      <c r="S149" s="78">
        <v>0</v>
      </c>
      <c r="T149" s="78">
        <v>0</v>
      </c>
      <c r="U149" s="78">
        <v>0.03</v>
      </c>
      <c r="V149" s="78">
        <v>0</v>
      </c>
      <c r="W149" s="78">
        <v>0.02</v>
      </c>
    </row>
    <row r="150" spans="1:23" s="28" customFormat="1" x14ac:dyDescent="0.2">
      <c r="A150" s="113" t="str">
        <f t="shared" si="89"/>
        <v>Other</v>
      </c>
      <c r="B150" s="113" t="str">
        <f t="shared" si="89"/>
        <v>Total</v>
      </c>
      <c r="C150" s="32" t="s">
        <v>86</v>
      </c>
      <c r="D150" s="22">
        <v>15</v>
      </c>
      <c r="E150" s="22">
        <v>17</v>
      </c>
      <c r="F150" s="22">
        <v>13</v>
      </c>
      <c r="G150" s="22">
        <v>28</v>
      </c>
      <c r="H150" s="22">
        <v>16</v>
      </c>
      <c r="I150" s="22">
        <v>10</v>
      </c>
      <c r="J150" s="22">
        <v>13</v>
      </c>
      <c r="K150" s="22">
        <v>19</v>
      </c>
      <c r="L150" s="22">
        <v>20</v>
      </c>
      <c r="M150" s="22">
        <v>27</v>
      </c>
      <c r="N150" s="77">
        <v>0.36</v>
      </c>
      <c r="O150" s="78">
        <v>0.43</v>
      </c>
      <c r="P150" s="78">
        <v>0.56999999999999995</v>
      </c>
      <c r="Q150" s="78">
        <v>0.49</v>
      </c>
      <c r="R150" s="78">
        <v>0.48</v>
      </c>
      <c r="S150" s="78">
        <v>0.38</v>
      </c>
      <c r="T150" s="78">
        <v>0.42</v>
      </c>
      <c r="U150" s="78">
        <v>0.53</v>
      </c>
      <c r="V150" s="78">
        <v>0.33</v>
      </c>
      <c r="W150" s="78">
        <v>0.61</v>
      </c>
    </row>
    <row r="151" spans="1:23" s="28" customFormat="1" x14ac:dyDescent="0.2">
      <c r="A151" s="113" t="str">
        <f t="shared" si="89"/>
        <v>Other</v>
      </c>
      <c r="B151" s="113" t="str">
        <f t="shared" si="89"/>
        <v>Total</v>
      </c>
      <c r="C151" s="39" t="s">
        <v>15</v>
      </c>
      <c r="D151" s="71">
        <v>1</v>
      </c>
      <c r="E151" s="71">
        <v>0</v>
      </c>
      <c r="F151" s="71">
        <v>0</v>
      </c>
      <c r="G151" s="71">
        <v>3</v>
      </c>
      <c r="H151" s="71">
        <v>0</v>
      </c>
      <c r="I151" s="71">
        <v>0</v>
      </c>
      <c r="J151" s="71">
        <v>0</v>
      </c>
      <c r="K151" s="71">
        <v>0</v>
      </c>
      <c r="L151" s="71">
        <v>0</v>
      </c>
      <c r="M151" s="71">
        <v>0</v>
      </c>
      <c r="N151" s="79">
        <v>0.02</v>
      </c>
      <c r="O151" s="80">
        <v>0</v>
      </c>
      <c r="P151" s="80">
        <v>0</v>
      </c>
      <c r="Q151" s="80">
        <v>0.05</v>
      </c>
      <c r="R151" s="80">
        <v>0</v>
      </c>
      <c r="S151" s="80">
        <v>0</v>
      </c>
      <c r="T151" s="80">
        <v>0</v>
      </c>
      <c r="U151" s="80">
        <v>0</v>
      </c>
      <c r="V151" s="80">
        <v>0</v>
      </c>
      <c r="W151" s="80">
        <v>0</v>
      </c>
    </row>
    <row r="152" spans="1:23" s="28" customFormat="1" x14ac:dyDescent="0.2">
      <c r="A152" s="114" t="str">
        <f t="shared" si="89"/>
        <v>Other</v>
      </c>
      <c r="B152" s="114" t="str">
        <f t="shared" si="89"/>
        <v>Total</v>
      </c>
      <c r="C152" s="29" t="s">
        <v>0</v>
      </c>
      <c r="D152" s="72">
        <v>42</v>
      </c>
      <c r="E152" s="72">
        <v>40</v>
      </c>
      <c r="F152" s="72">
        <v>23</v>
      </c>
      <c r="G152" s="72">
        <v>57</v>
      </c>
      <c r="H152" s="72">
        <v>33</v>
      </c>
      <c r="I152" s="72">
        <v>26</v>
      </c>
      <c r="J152" s="72">
        <v>31</v>
      </c>
      <c r="K152" s="72">
        <v>36</v>
      </c>
      <c r="L152" s="72">
        <v>60</v>
      </c>
      <c r="M152" s="72">
        <v>44</v>
      </c>
      <c r="N152" s="81">
        <v>1</v>
      </c>
      <c r="O152" s="82">
        <v>1</v>
      </c>
      <c r="P152" s="82">
        <v>1</v>
      </c>
      <c r="Q152" s="82">
        <v>1</v>
      </c>
      <c r="R152" s="82">
        <v>1</v>
      </c>
      <c r="S152" s="82">
        <v>1</v>
      </c>
      <c r="T152" s="82">
        <v>1</v>
      </c>
      <c r="U152" s="82">
        <v>1</v>
      </c>
      <c r="V152" s="82">
        <v>1</v>
      </c>
      <c r="W152" s="82">
        <v>1</v>
      </c>
    </row>
  </sheetData>
  <autoFilter ref="A7:B152" xr:uid="{00000000-0009-0000-0000-000002000000}"/>
  <mergeCells count="43">
    <mergeCell ref="A123:A137"/>
    <mergeCell ref="A138:A152"/>
    <mergeCell ref="A28:A42"/>
    <mergeCell ref="A43:A57"/>
    <mergeCell ref="A58:A122"/>
    <mergeCell ref="B133:B137"/>
    <mergeCell ref="B138:B142"/>
    <mergeCell ref="B143:B147"/>
    <mergeCell ref="B148:B152"/>
    <mergeCell ref="B28:B32"/>
    <mergeCell ref="B108:B112"/>
    <mergeCell ref="B113:B117"/>
    <mergeCell ref="B118:B122"/>
    <mergeCell ref="B123:B127"/>
    <mergeCell ref="B128:B132"/>
    <mergeCell ref="B83:B87"/>
    <mergeCell ref="B88:B92"/>
    <mergeCell ref="B93:B97"/>
    <mergeCell ref="B98:B102"/>
    <mergeCell ref="B103:B107"/>
    <mergeCell ref="B58:B62"/>
    <mergeCell ref="B63:B67"/>
    <mergeCell ref="B68:B72"/>
    <mergeCell ref="B73:B77"/>
    <mergeCell ref="B78:B82"/>
    <mergeCell ref="B33:B37"/>
    <mergeCell ref="B38:B42"/>
    <mergeCell ref="B43:B47"/>
    <mergeCell ref="B48:B52"/>
    <mergeCell ref="B53:B57"/>
    <mergeCell ref="B23:B27"/>
    <mergeCell ref="A13:A27"/>
    <mergeCell ref="A1:W1"/>
    <mergeCell ref="A2:W2"/>
    <mergeCell ref="A5:W5"/>
    <mergeCell ref="A3:W3"/>
    <mergeCell ref="A4:W4"/>
    <mergeCell ref="D6:M6"/>
    <mergeCell ref="N6:W6"/>
    <mergeCell ref="A8:B12"/>
    <mergeCell ref="A6:B6"/>
    <mergeCell ref="B13:B17"/>
    <mergeCell ref="B18:B22"/>
  </mergeCells>
  <hyperlinks>
    <hyperlink ref="A3:E3" location="'Definitions and data notes'!A1" display="For more information on how to interpret these figures, please read the Definitions and data notes." xr:uid="{00000000-0004-0000-0200-000000000000}"/>
    <hyperlink ref="A4:E4" location="Contents!A1" display="Back to Contents page" xr:uid="{00000000-0004-0000-0200-000001000000}"/>
  </hyperlinks>
  <pageMargins left="0.7" right="0.7" top="0.75" bottom="0.75" header="0.3" footer="0.3"/>
  <pageSetup paperSize="8" scale="7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EB20-1FC2-430B-B22C-A499BD357599}">
  <sheetPr codeName="Sheet28">
    <tabColor theme="6" tint="0.79998168889431442"/>
    <pageSetUpPr fitToPage="1"/>
  </sheetPr>
  <dimension ref="A1:W24"/>
  <sheetViews>
    <sheetView zoomScaleNormal="100" workbookViewId="0">
      <selection sqref="A1:W1"/>
    </sheetView>
  </sheetViews>
  <sheetFormatPr defaultColWidth="9" defaultRowHeight="14.25" x14ac:dyDescent="0.2"/>
  <cols>
    <col min="1" max="3" width="15.625" style="28" customWidth="1"/>
    <col min="4" max="22" width="8.125" style="28" customWidth="1"/>
    <col min="23" max="16384" width="9" style="28"/>
  </cols>
  <sheetData>
    <row r="1" spans="1:23" ht="15" x14ac:dyDescent="0.2">
      <c r="A1" s="99" t="s">
        <v>261</v>
      </c>
      <c r="B1" s="99"/>
      <c r="C1" s="99"/>
      <c r="D1" s="99"/>
      <c r="E1" s="99"/>
      <c r="F1" s="99"/>
      <c r="G1" s="99"/>
      <c r="H1" s="99"/>
      <c r="I1" s="99"/>
      <c r="J1" s="99"/>
      <c r="K1" s="99"/>
      <c r="L1" s="99"/>
      <c r="M1" s="99"/>
      <c r="N1" s="99"/>
      <c r="O1" s="99"/>
      <c r="P1" s="99"/>
      <c r="Q1" s="99"/>
      <c r="R1" s="99"/>
      <c r="S1" s="99"/>
      <c r="T1" s="99"/>
      <c r="U1" s="99"/>
      <c r="V1" s="99"/>
      <c r="W1" s="99"/>
    </row>
    <row r="2" spans="1:23" ht="14.25" customHeight="1" x14ac:dyDescent="0.2">
      <c r="A2" s="100" t="s">
        <v>227</v>
      </c>
      <c r="B2" s="100"/>
      <c r="C2" s="100"/>
      <c r="D2" s="100"/>
      <c r="E2" s="100"/>
      <c r="F2" s="100"/>
      <c r="G2" s="100"/>
      <c r="H2" s="100"/>
      <c r="I2" s="100"/>
      <c r="J2" s="100"/>
      <c r="K2" s="100"/>
      <c r="L2" s="100"/>
      <c r="M2" s="100"/>
      <c r="N2" s="100"/>
      <c r="O2" s="100"/>
      <c r="P2" s="100"/>
      <c r="Q2" s="100"/>
      <c r="R2" s="100"/>
      <c r="S2" s="100"/>
      <c r="T2" s="100"/>
      <c r="U2" s="100"/>
      <c r="V2" s="100"/>
      <c r="W2" s="100"/>
    </row>
    <row r="3" spans="1:23" ht="14.25" customHeight="1" x14ac:dyDescent="0.2">
      <c r="A3" s="100" t="s">
        <v>226</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c r="W4" s="111"/>
    </row>
    <row r="5" spans="1:23"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00" t="s">
        <v>314</v>
      </c>
      <c r="B6" s="100"/>
      <c r="C6" s="100"/>
      <c r="D6" s="100"/>
      <c r="E6" s="100"/>
      <c r="F6" s="100"/>
      <c r="G6" s="100"/>
      <c r="H6" s="100"/>
      <c r="I6" s="100"/>
      <c r="J6" s="100"/>
      <c r="K6" s="100"/>
      <c r="L6" s="100"/>
      <c r="M6" s="100"/>
      <c r="N6" s="100"/>
      <c r="O6" s="100"/>
      <c r="P6" s="100"/>
      <c r="Q6" s="100"/>
      <c r="R6" s="100"/>
      <c r="S6" s="100"/>
      <c r="T6" s="100"/>
      <c r="U6" s="100"/>
      <c r="V6" s="100"/>
      <c r="W6" s="100"/>
    </row>
    <row r="7" spans="1:23" x14ac:dyDescent="0.2">
      <c r="A7" s="115"/>
      <c r="B7" s="115"/>
      <c r="C7" s="115"/>
      <c r="D7" s="109" t="s">
        <v>141</v>
      </c>
      <c r="E7" s="109"/>
      <c r="F7" s="109"/>
      <c r="G7" s="109"/>
      <c r="H7" s="109"/>
      <c r="I7" s="109"/>
      <c r="J7" s="109"/>
      <c r="K7" s="109"/>
      <c r="L7" s="109"/>
      <c r="M7" s="109"/>
      <c r="N7" s="110" t="s">
        <v>139</v>
      </c>
      <c r="O7" s="109"/>
      <c r="P7" s="109"/>
      <c r="Q7" s="109"/>
      <c r="R7" s="109"/>
      <c r="S7" s="109"/>
      <c r="T7" s="109"/>
      <c r="U7" s="109"/>
      <c r="V7" s="109"/>
      <c r="W7" s="109"/>
    </row>
    <row r="8" spans="1:23" x14ac:dyDescent="0.2">
      <c r="A8" s="128" t="s">
        <v>127</v>
      </c>
      <c r="B8" s="128"/>
      <c r="C8" s="18" t="s">
        <v>189</v>
      </c>
      <c r="D8" s="1">
        <v>2014</v>
      </c>
      <c r="E8" s="1">
        <v>2015</v>
      </c>
      <c r="F8" s="1">
        <v>2016</v>
      </c>
      <c r="G8" s="1">
        <v>2017</v>
      </c>
      <c r="H8" s="1">
        <v>2018</v>
      </c>
      <c r="I8" s="1">
        <v>2019</v>
      </c>
      <c r="J8" s="1">
        <v>2020</v>
      </c>
      <c r="K8" s="1">
        <v>2021</v>
      </c>
      <c r="L8" s="1">
        <v>2022</v>
      </c>
      <c r="M8" s="1">
        <v>2023</v>
      </c>
      <c r="N8" s="51">
        <v>2014</v>
      </c>
      <c r="O8" s="1">
        <v>2015</v>
      </c>
      <c r="P8" s="1">
        <v>2016</v>
      </c>
      <c r="Q8" s="1">
        <v>2017</v>
      </c>
      <c r="R8" s="1">
        <v>2018</v>
      </c>
      <c r="S8" s="1">
        <v>2019</v>
      </c>
      <c r="T8" s="1">
        <v>2020</v>
      </c>
      <c r="U8" s="1">
        <v>2021</v>
      </c>
      <c r="V8" s="1">
        <v>2022</v>
      </c>
      <c r="W8" s="1">
        <v>2023</v>
      </c>
    </row>
    <row r="9" spans="1:23" x14ac:dyDescent="0.2">
      <c r="A9" s="113" t="s">
        <v>183</v>
      </c>
      <c r="B9" s="113" t="s">
        <v>128</v>
      </c>
      <c r="C9" s="32" t="s">
        <v>12</v>
      </c>
      <c r="D9" s="22">
        <v>0</v>
      </c>
      <c r="E9" s="22">
        <v>1</v>
      </c>
      <c r="F9" s="22">
        <v>0</v>
      </c>
      <c r="G9" s="22">
        <v>0</v>
      </c>
      <c r="H9" s="22">
        <v>0</v>
      </c>
      <c r="I9" s="22">
        <v>0</v>
      </c>
      <c r="J9" s="22">
        <v>0</v>
      </c>
      <c r="K9" s="22">
        <v>1</v>
      </c>
      <c r="L9" s="22">
        <v>0</v>
      </c>
      <c r="M9" s="22">
        <v>0</v>
      </c>
      <c r="N9" s="77">
        <v>0</v>
      </c>
      <c r="O9" s="78">
        <v>0.01</v>
      </c>
      <c r="P9" s="78">
        <v>0</v>
      </c>
      <c r="Q9" s="78">
        <v>0</v>
      </c>
      <c r="R9" s="78">
        <v>0</v>
      </c>
      <c r="S9" s="78">
        <v>0</v>
      </c>
      <c r="T9" s="78">
        <v>0</v>
      </c>
      <c r="U9" s="78">
        <v>0.01</v>
      </c>
      <c r="V9" s="78">
        <v>0</v>
      </c>
      <c r="W9" s="78">
        <v>0</v>
      </c>
    </row>
    <row r="10" spans="1:23" x14ac:dyDescent="0.2">
      <c r="A10" s="113" t="str">
        <f>A9</f>
        <v>Sexual violation (s128)</v>
      </c>
      <c r="B10" s="113"/>
      <c r="C10" s="32" t="s">
        <v>13</v>
      </c>
      <c r="D10" s="22">
        <v>122</v>
      </c>
      <c r="E10" s="22">
        <v>114</v>
      </c>
      <c r="F10" s="22">
        <v>113</v>
      </c>
      <c r="G10" s="22">
        <v>119</v>
      </c>
      <c r="H10" s="22">
        <v>125</v>
      </c>
      <c r="I10" s="22">
        <v>97</v>
      </c>
      <c r="J10" s="22">
        <v>86</v>
      </c>
      <c r="K10" s="22">
        <v>124</v>
      </c>
      <c r="L10" s="22">
        <v>144</v>
      </c>
      <c r="M10" s="22">
        <v>167</v>
      </c>
      <c r="N10" s="77">
        <v>1</v>
      </c>
      <c r="O10" s="78">
        <v>0.98</v>
      </c>
      <c r="P10" s="78">
        <v>1</v>
      </c>
      <c r="Q10" s="78">
        <v>1</v>
      </c>
      <c r="R10" s="78">
        <v>0.99</v>
      </c>
      <c r="S10" s="78">
        <v>1</v>
      </c>
      <c r="T10" s="78">
        <v>1</v>
      </c>
      <c r="U10" s="78">
        <v>0.99</v>
      </c>
      <c r="V10" s="78">
        <v>1</v>
      </c>
      <c r="W10" s="78">
        <v>1</v>
      </c>
    </row>
    <row r="11" spans="1:23" x14ac:dyDescent="0.2">
      <c r="A11" s="113" t="str">
        <f t="shared" ref="A11:A16" si="0">A10</f>
        <v>Sexual violation (s128)</v>
      </c>
      <c r="B11" s="113"/>
      <c r="C11" s="32" t="s">
        <v>11</v>
      </c>
      <c r="D11" s="22">
        <v>0</v>
      </c>
      <c r="E11" s="22">
        <v>1</v>
      </c>
      <c r="F11" s="22">
        <v>0</v>
      </c>
      <c r="G11" s="22">
        <v>0</v>
      </c>
      <c r="H11" s="22">
        <v>1</v>
      </c>
      <c r="I11" s="22">
        <v>0</v>
      </c>
      <c r="J11" s="22">
        <v>0</v>
      </c>
      <c r="K11" s="22">
        <v>0</v>
      </c>
      <c r="L11" s="22">
        <v>0</v>
      </c>
      <c r="M11" s="22">
        <v>0</v>
      </c>
      <c r="N11" s="77">
        <v>0</v>
      </c>
      <c r="O11" s="78">
        <v>0.01</v>
      </c>
      <c r="P11" s="78">
        <v>0</v>
      </c>
      <c r="Q11" s="78">
        <v>0</v>
      </c>
      <c r="R11" s="78">
        <v>0.01</v>
      </c>
      <c r="S11" s="78">
        <v>0</v>
      </c>
      <c r="T11" s="78">
        <v>0</v>
      </c>
      <c r="U11" s="78">
        <v>0</v>
      </c>
      <c r="V11" s="78">
        <v>0</v>
      </c>
      <c r="W11" s="78">
        <v>0</v>
      </c>
    </row>
    <row r="12" spans="1:23" x14ac:dyDescent="0.2">
      <c r="A12" s="113" t="str">
        <f t="shared" si="0"/>
        <v>Sexual violation (s128)</v>
      </c>
      <c r="B12" s="114"/>
      <c r="C12" s="69" t="s">
        <v>0</v>
      </c>
      <c r="D12" s="26">
        <v>122</v>
      </c>
      <c r="E12" s="26">
        <v>116</v>
      </c>
      <c r="F12" s="26">
        <v>113</v>
      </c>
      <c r="G12" s="26">
        <v>119</v>
      </c>
      <c r="H12" s="26">
        <v>126</v>
      </c>
      <c r="I12" s="26">
        <v>97</v>
      </c>
      <c r="J12" s="26">
        <v>86</v>
      </c>
      <c r="K12" s="26">
        <v>125</v>
      </c>
      <c r="L12" s="26">
        <v>144</v>
      </c>
      <c r="M12" s="26">
        <v>167</v>
      </c>
      <c r="N12" s="83">
        <v>1</v>
      </c>
      <c r="O12" s="84">
        <v>1</v>
      </c>
      <c r="P12" s="84">
        <v>1</v>
      </c>
      <c r="Q12" s="84">
        <v>1</v>
      </c>
      <c r="R12" s="84">
        <v>1</v>
      </c>
      <c r="S12" s="84">
        <v>1</v>
      </c>
      <c r="T12" s="84">
        <v>1</v>
      </c>
      <c r="U12" s="84">
        <v>1</v>
      </c>
      <c r="V12" s="84">
        <v>1</v>
      </c>
      <c r="W12" s="84">
        <v>1</v>
      </c>
    </row>
    <row r="13" spans="1:23" ht="14.25" customHeight="1" x14ac:dyDescent="0.2">
      <c r="A13" s="113" t="str">
        <f t="shared" si="0"/>
        <v>Sexual violation (s128)</v>
      </c>
      <c r="B13" s="113" t="s">
        <v>129</v>
      </c>
      <c r="C13" s="32" t="s">
        <v>12</v>
      </c>
      <c r="D13" s="22">
        <v>0</v>
      </c>
      <c r="E13" s="22">
        <v>8</v>
      </c>
      <c r="F13" s="22">
        <v>3</v>
      </c>
      <c r="G13" s="22">
        <v>1</v>
      </c>
      <c r="H13" s="22">
        <v>1</v>
      </c>
      <c r="I13" s="22">
        <v>1</v>
      </c>
      <c r="J13" s="22">
        <v>1</v>
      </c>
      <c r="K13" s="22">
        <v>3</v>
      </c>
      <c r="L13" s="22">
        <v>4</v>
      </c>
      <c r="M13" s="22">
        <v>2</v>
      </c>
      <c r="N13" s="77">
        <v>0</v>
      </c>
      <c r="O13" s="78">
        <v>0.05</v>
      </c>
      <c r="P13" s="78">
        <v>0.02</v>
      </c>
      <c r="Q13" s="78" t="s">
        <v>200</v>
      </c>
      <c r="R13" s="78">
        <v>0.01</v>
      </c>
      <c r="S13" s="78" t="s">
        <v>200</v>
      </c>
      <c r="T13" s="78">
        <v>0.01</v>
      </c>
      <c r="U13" s="78">
        <v>0.01</v>
      </c>
      <c r="V13" s="78">
        <v>0.02</v>
      </c>
      <c r="W13" s="78">
        <v>0.01</v>
      </c>
    </row>
    <row r="14" spans="1:23" ht="14.25" customHeight="1" x14ac:dyDescent="0.2">
      <c r="A14" s="113" t="str">
        <f t="shared" si="0"/>
        <v>Sexual violation (s128)</v>
      </c>
      <c r="B14" s="113"/>
      <c r="C14" s="32" t="s">
        <v>13</v>
      </c>
      <c r="D14" s="22">
        <v>206</v>
      </c>
      <c r="E14" s="22">
        <v>163</v>
      </c>
      <c r="F14" s="22">
        <v>176</v>
      </c>
      <c r="G14" s="22">
        <v>240</v>
      </c>
      <c r="H14" s="22">
        <v>194</v>
      </c>
      <c r="I14" s="22">
        <v>201</v>
      </c>
      <c r="J14" s="22">
        <v>173</v>
      </c>
      <c r="K14" s="22">
        <v>210</v>
      </c>
      <c r="L14" s="22">
        <v>259</v>
      </c>
      <c r="M14" s="22">
        <v>288</v>
      </c>
      <c r="N14" s="77">
        <v>1</v>
      </c>
      <c r="O14" s="78">
        <v>0.94</v>
      </c>
      <c r="P14" s="78">
        <v>0.98</v>
      </c>
      <c r="Q14" s="78">
        <v>1</v>
      </c>
      <c r="R14" s="78">
        <v>0.99</v>
      </c>
      <c r="S14" s="78">
        <v>1</v>
      </c>
      <c r="T14" s="78">
        <v>0.99</v>
      </c>
      <c r="U14" s="78">
        <v>0.99</v>
      </c>
      <c r="V14" s="78">
        <v>0.98</v>
      </c>
      <c r="W14" s="78">
        <v>0.99</v>
      </c>
    </row>
    <row r="15" spans="1:23" ht="14.25" customHeight="1" x14ac:dyDescent="0.2">
      <c r="A15" s="113" t="str">
        <f t="shared" si="0"/>
        <v>Sexual violation (s128)</v>
      </c>
      <c r="B15" s="113"/>
      <c r="C15" s="32" t="s">
        <v>11</v>
      </c>
      <c r="D15" s="22">
        <v>1</v>
      </c>
      <c r="E15" s="22">
        <v>2</v>
      </c>
      <c r="F15" s="22">
        <v>0</v>
      </c>
      <c r="G15" s="22">
        <v>0</v>
      </c>
      <c r="H15" s="22">
        <v>1</v>
      </c>
      <c r="I15" s="22">
        <v>0</v>
      </c>
      <c r="J15" s="22">
        <v>1</v>
      </c>
      <c r="K15" s="22">
        <v>0</v>
      </c>
      <c r="L15" s="22">
        <v>0</v>
      </c>
      <c r="M15" s="22">
        <v>0</v>
      </c>
      <c r="N15" s="77" t="s">
        <v>200</v>
      </c>
      <c r="O15" s="78">
        <v>0.01</v>
      </c>
      <c r="P15" s="78">
        <v>0</v>
      </c>
      <c r="Q15" s="78">
        <v>0</v>
      </c>
      <c r="R15" s="78">
        <v>0.01</v>
      </c>
      <c r="S15" s="78">
        <v>0</v>
      </c>
      <c r="T15" s="78">
        <v>0.01</v>
      </c>
      <c r="U15" s="78">
        <v>0</v>
      </c>
      <c r="V15" s="78">
        <v>0</v>
      </c>
      <c r="W15" s="78">
        <v>0</v>
      </c>
    </row>
    <row r="16" spans="1:23" x14ac:dyDescent="0.2">
      <c r="A16" s="114" t="str">
        <f t="shared" si="0"/>
        <v>Sexual violation (s128)</v>
      </c>
      <c r="B16" s="114"/>
      <c r="C16" s="69" t="s">
        <v>0</v>
      </c>
      <c r="D16" s="26">
        <v>207</v>
      </c>
      <c r="E16" s="26">
        <v>173</v>
      </c>
      <c r="F16" s="26">
        <v>179</v>
      </c>
      <c r="G16" s="26">
        <v>241</v>
      </c>
      <c r="H16" s="26">
        <v>196</v>
      </c>
      <c r="I16" s="26">
        <v>202</v>
      </c>
      <c r="J16" s="26">
        <v>175</v>
      </c>
      <c r="K16" s="26">
        <v>213</v>
      </c>
      <c r="L16" s="26">
        <v>263</v>
      </c>
      <c r="M16" s="26">
        <v>290</v>
      </c>
      <c r="N16" s="83">
        <v>1</v>
      </c>
      <c r="O16" s="84">
        <v>1</v>
      </c>
      <c r="P16" s="84">
        <v>1</v>
      </c>
      <c r="Q16" s="84">
        <v>1</v>
      </c>
      <c r="R16" s="84">
        <v>1</v>
      </c>
      <c r="S16" s="84">
        <v>1</v>
      </c>
      <c r="T16" s="84">
        <v>1</v>
      </c>
      <c r="U16" s="84">
        <v>1</v>
      </c>
      <c r="V16" s="84">
        <v>1</v>
      </c>
      <c r="W16" s="84">
        <v>1</v>
      </c>
    </row>
    <row r="17" spans="1:23" ht="14.25" customHeight="1" x14ac:dyDescent="0.2">
      <c r="A17" s="113" t="s">
        <v>126</v>
      </c>
      <c r="B17" s="112" t="s">
        <v>169</v>
      </c>
      <c r="C17" s="32" t="s">
        <v>12</v>
      </c>
      <c r="D17" s="22">
        <v>0</v>
      </c>
      <c r="E17" s="22">
        <v>0</v>
      </c>
      <c r="F17" s="22">
        <v>1</v>
      </c>
      <c r="G17" s="22">
        <v>0</v>
      </c>
      <c r="H17" s="22">
        <v>1</v>
      </c>
      <c r="I17" s="22">
        <v>1</v>
      </c>
      <c r="J17" s="22">
        <v>2</v>
      </c>
      <c r="K17" s="22">
        <v>2</v>
      </c>
      <c r="L17" s="22">
        <v>1</v>
      </c>
      <c r="M17" s="22">
        <v>1</v>
      </c>
      <c r="N17" s="77">
        <v>0</v>
      </c>
      <c r="O17" s="86">
        <v>0</v>
      </c>
      <c r="P17" s="86">
        <v>0.02</v>
      </c>
      <c r="Q17" s="86">
        <v>0</v>
      </c>
      <c r="R17" s="78">
        <v>0.02</v>
      </c>
      <c r="S17" s="78">
        <v>0.02</v>
      </c>
      <c r="T17" s="78">
        <v>0.04</v>
      </c>
      <c r="U17" s="78">
        <v>0.03</v>
      </c>
      <c r="V17" s="78">
        <v>0.01</v>
      </c>
      <c r="W17" s="78">
        <v>0.01</v>
      </c>
    </row>
    <row r="18" spans="1:23" ht="14.25" customHeight="1" x14ac:dyDescent="0.2">
      <c r="A18" s="113" t="str">
        <f t="shared" ref="A18:A20" si="1">A17</f>
        <v>Objectionable publication</v>
      </c>
      <c r="B18" s="113"/>
      <c r="C18" s="32" t="s">
        <v>13</v>
      </c>
      <c r="D18" s="22">
        <v>9</v>
      </c>
      <c r="E18" s="22">
        <v>34</v>
      </c>
      <c r="F18" s="22">
        <v>45</v>
      </c>
      <c r="G18" s="22">
        <v>29</v>
      </c>
      <c r="H18" s="22">
        <v>58</v>
      </c>
      <c r="I18" s="22">
        <v>54</v>
      </c>
      <c r="J18" s="22">
        <v>52</v>
      </c>
      <c r="K18" s="22">
        <v>75</v>
      </c>
      <c r="L18" s="22">
        <v>74</v>
      </c>
      <c r="M18" s="22">
        <v>71</v>
      </c>
      <c r="N18" s="77">
        <v>0.82</v>
      </c>
      <c r="O18" s="86">
        <v>1</v>
      </c>
      <c r="P18" s="86">
        <v>0.98</v>
      </c>
      <c r="Q18" s="86">
        <v>1</v>
      </c>
      <c r="R18" s="78">
        <v>0.98</v>
      </c>
      <c r="S18" s="78">
        <v>0.96</v>
      </c>
      <c r="T18" s="78">
        <v>0.96</v>
      </c>
      <c r="U18" s="78">
        <v>0.97</v>
      </c>
      <c r="V18" s="78">
        <v>0.99</v>
      </c>
      <c r="W18" s="78">
        <v>0.97</v>
      </c>
    </row>
    <row r="19" spans="1:23" ht="14.25" customHeight="1" x14ac:dyDescent="0.2">
      <c r="A19" s="113" t="str">
        <f t="shared" si="1"/>
        <v>Objectionable publication</v>
      </c>
      <c r="B19" s="113"/>
      <c r="C19" s="32" t="s">
        <v>11</v>
      </c>
      <c r="D19" s="22">
        <v>2</v>
      </c>
      <c r="E19" s="22">
        <v>0</v>
      </c>
      <c r="F19" s="22">
        <v>0</v>
      </c>
      <c r="G19" s="22">
        <v>0</v>
      </c>
      <c r="H19" s="22">
        <v>0</v>
      </c>
      <c r="I19" s="22">
        <v>1</v>
      </c>
      <c r="J19" s="22">
        <v>0</v>
      </c>
      <c r="K19" s="22">
        <v>0</v>
      </c>
      <c r="L19" s="22">
        <v>0</v>
      </c>
      <c r="M19" s="22">
        <v>1</v>
      </c>
      <c r="N19" s="77">
        <v>0.18</v>
      </c>
      <c r="O19" s="86">
        <v>0</v>
      </c>
      <c r="P19" s="86">
        <v>0</v>
      </c>
      <c r="Q19" s="86">
        <v>0</v>
      </c>
      <c r="R19" s="78">
        <v>0</v>
      </c>
      <c r="S19" s="78">
        <v>0.02</v>
      </c>
      <c r="T19" s="78">
        <v>0</v>
      </c>
      <c r="U19" s="78">
        <v>0</v>
      </c>
      <c r="V19" s="78">
        <v>0</v>
      </c>
      <c r="W19" s="78">
        <v>0.01</v>
      </c>
    </row>
    <row r="20" spans="1:23" x14ac:dyDescent="0.2">
      <c r="A20" s="113" t="str">
        <f t="shared" si="1"/>
        <v>Objectionable publication</v>
      </c>
      <c r="B20" s="114"/>
      <c r="C20" s="29" t="s">
        <v>0</v>
      </c>
      <c r="D20" s="72">
        <v>11</v>
      </c>
      <c r="E20" s="72">
        <v>34</v>
      </c>
      <c r="F20" s="72">
        <v>46</v>
      </c>
      <c r="G20" s="72">
        <v>29</v>
      </c>
      <c r="H20" s="72">
        <v>59</v>
      </c>
      <c r="I20" s="72">
        <v>56</v>
      </c>
      <c r="J20" s="72">
        <v>54</v>
      </c>
      <c r="K20" s="72">
        <v>77</v>
      </c>
      <c r="L20" s="72">
        <v>75</v>
      </c>
      <c r="M20" s="72">
        <v>73</v>
      </c>
      <c r="N20" s="81">
        <v>1</v>
      </c>
      <c r="O20" s="93">
        <v>1</v>
      </c>
      <c r="P20" s="93">
        <v>1</v>
      </c>
      <c r="Q20" s="93">
        <v>1</v>
      </c>
      <c r="R20" s="82">
        <v>1</v>
      </c>
      <c r="S20" s="82">
        <v>1</v>
      </c>
      <c r="T20" s="82">
        <v>1</v>
      </c>
      <c r="U20" s="82">
        <v>1</v>
      </c>
      <c r="V20" s="82">
        <v>1</v>
      </c>
      <c r="W20" s="82">
        <v>1</v>
      </c>
    </row>
    <row r="21" spans="1:23" ht="14.25" customHeight="1" x14ac:dyDescent="0.2">
      <c r="A21" s="113" t="s">
        <v>126</v>
      </c>
      <c r="B21" s="112" t="s">
        <v>170</v>
      </c>
      <c r="C21" s="32" t="s">
        <v>12</v>
      </c>
      <c r="D21" s="22">
        <v>1</v>
      </c>
      <c r="E21" s="22">
        <v>1</v>
      </c>
      <c r="F21" s="22">
        <v>0</v>
      </c>
      <c r="G21" s="22">
        <v>2</v>
      </c>
      <c r="H21" s="22">
        <v>3</v>
      </c>
      <c r="I21" s="22">
        <v>0</v>
      </c>
      <c r="J21" s="22">
        <v>1</v>
      </c>
      <c r="K21" s="22">
        <v>2</v>
      </c>
      <c r="L21" s="22">
        <v>0</v>
      </c>
      <c r="M21" s="22">
        <v>2</v>
      </c>
      <c r="N21" s="77">
        <v>0.04</v>
      </c>
      <c r="O21" s="78">
        <v>0.03</v>
      </c>
      <c r="P21" s="78">
        <v>0</v>
      </c>
      <c r="Q21" s="78">
        <v>0.04</v>
      </c>
      <c r="R21" s="78">
        <v>0.08</v>
      </c>
      <c r="S21" s="78">
        <v>0</v>
      </c>
      <c r="T21" s="78">
        <v>0.02</v>
      </c>
      <c r="U21" s="78">
        <v>0.04</v>
      </c>
      <c r="V21" s="78">
        <v>0</v>
      </c>
      <c r="W21" s="78">
        <v>0.04</v>
      </c>
    </row>
    <row r="22" spans="1:23" ht="14.25" customHeight="1" x14ac:dyDescent="0.2">
      <c r="A22" s="113" t="str">
        <f t="shared" ref="A22:A24" si="2">A21</f>
        <v>Objectionable publication</v>
      </c>
      <c r="B22" s="113"/>
      <c r="C22" s="32" t="s">
        <v>13</v>
      </c>
      <c r="D22" s="22">
        <v>24</v>
      </c>
      <c r="E22" s="22">
        <v>38</v>
      </c>
      <c r="F22" s="22">
        <v>43</v>
      </c>
      <c r="G22" s="22">
        <v>47</v>
      </c>
      <c r="H22" s="22">
        <v>34</v>
      </c>
      <c r="I22" s="22">
        <v>52</v>
      </c>
      <c r="J22" s="22">
        <v>43</v>
      </c>
      <c r="K22" s="22">
        <v>50</v>
      </c>
      <c r="L22" s="22">
        <v>42</v>
      </c>
      <c r="M22" s="22">
        <v>54</v>
      </c>
      <c r="N22" s="77">
        <v>0.96</v>
      </c>
      <c r="O22" s="78">
        <v>0.97</v>
      </c>
      <c r="P22" s="78">
        <v>1</v>
      </c>
      <c r="Q22" s="78">
        <v>0.96</v>
      </c>
      <c r="R22" s="78">
        <v>0.92</v>
      </c>
      <c r="S22" s="78">
        <v>1</v>
      </c>
      <c r="T22" s="78">
        <v>0.98</v>
      </c>
      <c r="U22" s="78">
        <v>0.96</v>
      </c>
      <c r="V22" s="78">
        <v>1</v>
      </c>
      <c r="W22" s="78">
        <v>0.96</v>
      </c>
    </row>
    <row r="23" spans="1:23" ht="14.25" customHeight="1" x14ac:dyDescent="0.2">
      <c r="A23" s="113" t="str">
        <f t="shared" si="2"/>
        <v>Objectionable publication</v>
      </c>
      <c r="B23" s="113"/>
      <c r="C23" s="32" t="s">
        <v>11</v>
      </c>
      <c r="D23" s="22">
        <v>0</v>
      </c>
      <c r="E23" s="22">
        <v>0</v>
      </c>
      <c r="F23" s="22">
        <v>0</v>
      </c>
      <c r="G23" s="22">
        <v>0</v>
      </c>
      <c r="H23" s="22">
        <v>0</v>
      </c>
      <c r="I23" s="22">
        <v>0</v>
      </c>
      <c r="J23" s="22">
        <v>0</v>
      </c>
      <c r="K23" s="22">
        <v>0</v>
      </c>
      <c r="L23" s="22">
        <v>0</v>
      </c>
      <c r="M23" s="22">
        <v>0</v>
      </c>
      <c r="N23" s="77">
        <v>0</v>
      </c>
      <c r="O23" s="78">
        <v>0</v>
      </c>
      <c r="P23" s="78">
        <v>0</v>
      </c>
      <c r="Q23" s="78">
        <v>0</v>
      </c>
      <c r="R23" s="78">
        <v>0</v>
      </c>
      <c r="S23" s="78">
        <v>0</v>
      </c>
      <c r="T23" s="78">
        <v>0</v>
      </c>
      <c r="U23" s="78">
        <v>0</v>
      </c>
      <c r="V23" s="78">
        <v>0</v>
      </c>
      <c r="W23" s="78">
        <v>0</v>
      </c>
    </row>
    <row r="24" spans="1:23" x14ac:dyDescent="0.2">
      <c r="A24" s="114" t="str">
        <f t="shared" si="2"/>
        <v>Objectionable publication</v>
      </c>
      <c r="B24" s="114"/>
      <c r="C24" s="29" t="s">
        <v>0</v>
      </c>
      <c r="D24" s="72">
        <v>25</v>
      </c>
      <c r="E24" s="72">
        <v>39</v>
      </c>
      <c r="F24" s="72">
        <v>43</v>
      </c>
      <c r="G24" s="72">
        <v>49</v>
      </c>
      <c r="H24" s="72">
        <v>37</v>
      </c>
      <c r="I24" s="72">
        <v>52</v>
      </c>
      <c r="J24" s="72">
        <v>44</v>
      </c>
      <c r="K24" s="72">
        <v>52</v>
      </c>
      <c r="L24" s="72">
        <v>42</v>
      </c>
      <c r="M24" s="72">
        <v>56</v>
      </c>
      <c r="N24" s="81">
        <v>1</v>
      </c>
      <c r="O24" s="82">
        <v>1</v>
      </c>
      <c r="P24" s="82">
        <v>1</v>
      </c>
      <c r="Q24" s="82">
        <v>1</v>
      </c>
      <c r="R24" s="82">
        <v>1</v>
      </c>
      <c r="S24" s="82">
        <v>1</v>
      </c>
      <c r="T24" s="82">
        <v>1</v>
      </c>
      <c r="U24" s="82">
        <v>1</v>
      </c>
      <c r="V24" s="82">
        <v>1</v>
      </c>
      <c r="W24" s="82">
        <v>1</v>
      </c>
    </row>
  </sheetData>
  <mergeCells count="16">
    <mergeCell ref="A8:B8"/>
    <mergeCell ref="A1:W1"/>
    <mergeCell ref="A2:W2"/>
    <mergeCell ref="A3:W3"/>
    <mergeCell ref="A6:W6"/>
    <mergeCell ref="A4:W4"/>
    <mergeCell ref="A5:W5"/>
    <mergeCell ref="A7:C7"/>
    <mergeCell ref="D7:M7"/>
    <mergeCell ref="N7:W7"/>
    <mergeCell ref="A9:A16"/>
    <mergeCell ref="B9:B12"/>
    <mergeCell ref="B13:B16"/>
    <mergeCell ref="A17:A24"/>
    <mergeCell ref="B17:B20"/>
    <mergeCell ref="B21:B24"/>
  </mergeCells>
  <hyperlinks>
    <hyperlink ref="A5:G5" location="Contents!A1" display="Back to Contents page" xr:uid="{07E1A1F3-14B4-42B2-9E5F-6BC468B66D5B}"/>
    <hyperlink ref="A4:G4" location="'Definitions and data notes'!A1" display="For more information on how to interpret these figures, please read the Definitions and data notes." xr:uid="{A8DDAA09-D949-43F2-8FFD-E84D9CEBB45E}"/>
  </hyperlinks>
  <pageMargins left="0.7" right="0.7" top="0.75" bottom="0.75" header="0.3" footer="0.3"/>
  <pageSetup paperSize="8" scale="8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9B6E4-5333-47CB-8D00-DD673FE00587}">
  <sheetPr codeName="Sheet30">
    <tabColor theme="6" tint="0.79998168889431442"/>
  </sheetPr>
  <dimension ref="A1:W37"/>
  <sheetViews>
    <sheetView workbookViewId="0">
      <selection sqref="A1:W1"/>
    </sheetView>
  </sheetViews>
  <sheetFormatPr defaultColWidth="9" defaultRowHeight="14.25" x14ac:dyDescent="0.2"/>
  <cols>
    <col min="1" max="1" width="15.625" style="28" customWidth="1"/>
    <col min="2" max="2" width="20.625" style="28" customWidth="1"/>
    <col min="3" max="3" width="15.625" style="28" customWidth="1"/>
    <col min="4" max="22" width="8.125" style="28" customWidth="1"/>
    <col min="23" max="16384" width="9" style="28"/>
  </cols>
  <sheetData>
    <row r="1" spans="1:23" ht="15" x14ac:dyDescent="0.2">
      <c r="A1" s="99" t="s">
        <v>263</v>
      </c>
      <c r="B1" s="99"/>
      <c r="C1" s="99"/>
      <c r="D1" s="99"/>
      <c r="E1" s="99"/>
      <c r="F1" s="99"/>
      <c r="G1" s="99"/>
      <c r="H1" s="99"/>
      <c r="I1" s="99"/>
      <c r="J1" s="99"/>
      <c r="K1" s="99"/>
      <c r="L1" s="99"/>
      <c r="M1" s="99"/>
      <c r="N1" s="99"/>
      <c r="O1" s="99"/>
      <c r="P1" s="99"/>
      <c r="Q1" s="99"/>
      <c r="R1" s="99"/>
      <c r="S1" s="99"/>
      <c r="T1" s="99"/>
      <c r="U1" s="99"/>
      <c r="V1" s="99"/>
      <c r="W1" s="99"/>
    </row>
    <row r="2" spans="1:23" ht="14.25" customHeight="1" x14ac:dyDescent="0.2">
      <c r="A2" s="100" t="s">
        <v>228</v>
      </c>
      <c r="B2" s="100"/>
      <c r="C2" s="100"/>
      <c r="D2" s="100"/>
      <c r="E2" s="100"/>
      <c r="F2" s="100"/>
      <c r="G2" s="100"/>
      <c r="H2" s="100"/>
      <c r="I2" s="100"/>
      <c r="J2" s="100"/>
      <c r="K2" s="100"/>
      <c r="L2" s="100"/>
      <c r="M2" s="100"/>
      <c r="N2" s="100"/>
      <c r="O2" s="100"/>
      <c r="P2" s="100"/>
      <c r="Q2" s="100"/>
      <c r="R2" s="100"/>
      <c r="S2" s="100"/>
      <c r="T2" s="100"/>
      <c r="U2" s="100"/>
      <c r="V2" s="100"/>
      <c r="W2" s="100"/>
    </row>
    <row r="3" spans="1:23" ht="14.25" customHeight="1" x14ac:dyDescent="0.2">
      <c r="A3" s="100" t="s">
        <v>226</v>
      </c>
      <c r="B3" s="100"/>
      <c r="C3" s="100"/>
      <c r="D3" s="100"/>
      <c r="E3" s="100"/>
      <c r="F3" s="100"/>
      <c r="G3" s="100"/>
      <c r="H3" s="100"/>
      <c r="I3" s="100"/>
      <c r="J3" s="100"/>
      <c r="K3" s="100"/>
      <c r="L3" s="100"/>
      <c r="M3" s="100"/>
      <c r="N3" s="100"/>
      <c r="O3" s="100"/>
      <c r="P3" s="100"/>
      <c r="Q3" s="100"/>
      <c r="R3" s="100"/>
      <c r="S3" s="100"/>
      <c r="T3" s="100"/>
      <c r="U3" s="100"/>
      <c r="V3" s="100"/>
      <c r="W3" s="100"/>
    </row>
    <row r="4" spans="1:23" ht="24.75"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c r="W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c r="W6" s="111"/>
    </row>
    <row r="7" spans="1:23" ht="14.25" customHeight="1" x14ac:dyDescent="0.2">
      <c r="A7" s="100" t="s">
        <v>315</v>
      </c>
      <c r="B7" s="100"/>
      <c r="C7" s="100"/>
      <c r="D7" s="100"/>
      <c r="E7" s="100"/>
      <c r="F7" s="100"/>
      <c r="G7" s="100"/>
      <c r="H7" s="100"/>
      <c r="I7" s="100"/>
      <c r="J7" s="100"/>
      <c r="K7" s="100"/>
      <c r="L7" s="100"/>
      <c r="M7" s="100"/>
      <c r="N7" s="100"/>
      <c r="O7" s="100"/>
      <c r="P7" s="100"/>
      <c r="Q7" s="100"/>
      <c r="R7" s="100"/>
      <c r="S7" s="100"/>
      <c r="T7" s="100"/>
      <c r="U7" s="100"/>
      <c r="V7" s="100"/>
      <c r="W7" s="100"/>
    </row>
    <row r="8" spans="1:23" x14ac:dyDescent="0.2">
      <c r="A8" s="115"/>
      <c r="B8" s="115"/>
      <c r="C8" s="115"/>
      <c r="D8" s="109" t="s">
        <v>141</v>
      </c>
      <c r="E8" s="109"/>
      <c r="F8" s="109"/>
      <c r="G8" s="109"/>
      <c r="H8" s="109"/>
      <c r="I8" s="109"/>
      <c r="J8" s="109"/>
      <c r="K8" s="109"/>
      <c r="L8" s="109"/>
      <c r="M8" s="109"/>
      <c r="N8" s="110" t="s">
        <v>139</v>
      </c>
      <c r="O8" s="109"/>
      <c r="P8" s="109"/>
      <c r="Q8" s="109"/>
      <c r="R8" s="109"/>
      <c r="S8" s="109"/>
      <c r="T8" s="109"/>
      <c r="U8" s="109"/>
      <c r="V8" s="109"/>
      <c r="W8" s="109"/>
    </row>
    <row r="9" spans="1:23" x14ac:dyDescent="0.2">
      <c r="A9" s="128" t="s">
        <v>127</v>
      </c>
      <c r="B9" s="128"/>
      <c r="C9" s="18" t="s">
        <v>187</v>
      </c>
      <c r="D9" s="1">
        <v>2014</v>
      </c>
      <c r="E9" s="1">
        <v>2015</v>
      </c>
      <c r="F9" s="1">
        <v>2016</v>
      </c>
      <c r="G9" s="1">
        <v>2017</v>
      </c>
      <c r="H9" s="1">
        <v>2018</v>
      </c>
      <c r="I9" s="1">
        <v>2019</v>
      </c>
      <c r="J9" s="1">
        <v>2020</v>
      </c>
      <c r="K9" s="1">
        <v>2021</v>
      </c>
      <c r="L9" s="1">
        <v>2022</v>
      </c>
      <c r="M9" s="1">
        <v>2023</v>
      </c>
      <c r="N9" s="51">
        <v>2014</v>
      </c>
      <c r="O9" s="1">
        <v>2015</v>
      </c>
      <c r="P9" s="1">
        <v>2016</v>
      </c>
      <c r="Q9" s="1">
        <v>2017</v>
      </c>
      <c r="R9" s="1">
        <v>2018</v>
      </c>
      <c r="S9" s="1">
        <v>2019</v>
      </c>
      <c r="T9" s="1">
        <v>2020</v>
      </c>
      <c r="U9" s="1">
        <v>2021</v>
      </c>
      <c r="V9" s="1">
        <v>2022</v>
      </c>
      <c r="W9" s="1">
        <v>2023</v>
      </c>
    </row>
    <row r="10" spans="1:23" x14ac:dyDescent="0.2">
      <c r="A10" s="113" t="s">
        <v>183</v>
      </c>
      <c r="B10" s="113" t="s">
        <v>128</v>
      </c>
      <c r="C10" s="32" t="s">
        <v>14</v>
      </c>
      <c r="D10" s="22">
        <v>47</v>
      </c>
      <c r="E10" s="22">
        <v>56</v>
      </c>
      <c r="F10" s="22">
        <v>46</v>
      </c>
      <c r="G10" s="22">
        <v>53</v>
      </c>
      <c r="H10" s="22">
        <v>48</v>
      </c>
      <c r="I10" s="22">
        <v>37</v>
      </c>
      <c r="J10" s="22">
        <v>36</v>
      </c>
      <c r="K10" s="22">
        <v>43</v>
      </c>
      <c r="L10" s="22">
        <v>71</v>
      </c>
      <c r="M10" s="22">
        <v>65</v>
      </c>
      <c r="N10" s="77">
        <v>0.39</v>
      </c>
      <c r="O10" s="78">
        <v>0.48</v>
      </c>
      <c r="P10" s="78">
        <v>0.41</v>
      </c>
      <c r="Q10" s="78">
        <v>0.45</v>
      </c>
      <c r="R10" s="78">
        <v>0.38</v>
      </c>
      <c r="S10" s="78">
        <v>0.38</v>
      </c>
      <c r="T10" s="78">
        <v>0.42</v>
      </c>
      <c r="U10" s="78">
        <v>0.34</v>
      </c>
      <c r="V10" s="78">
        <v>0.49</v>
      </c>
      <c r="W10" s="78">
        <v>0.39</v>
      </c>
    </row>
    <row r="11" spans="1:23" x14ac:dyDescent="0.2">
      <c r="A11" s="113" t="str">
        <f>A10</f>
        <v>Sexual violation (s128)</v>
      </c>
      <c r="B11" s="113"/>
      <c r="C11" s="32" t="s">
        <v>121</v>
      </c>
      <c r="D11" s="22">
        <v>52</v>
      </c>
      <c r="E11" s="22">
        <v>40</v>
      </c>
      <c r="F11" s="22">
        <v>44</v>
      </c>
      <c r="G11" s="22">
        <v>49</v>
      </c>
      <c r="H11" s="22">
        <v>56</v>
      </c>
      <c r="I11" s="22">
        <v>40</v>
      </c>
      <c r="J11" s="22">
        <v>35</v>
      </c>
      <c r="K11" s="22">
        <v>62</v>
      </c>
      <c r="L11" s="22">
        <v>50</v>
      </c>
      <c r="M11" s="22">
        <v>69</v>
      </c>
      <c r="N11" s="77">
        <v>0.43</v>
      </c>
      <c r="O11" s="78">
        <v>0.34</v>
      </c>
      <c r="P11" s="78">
        <v>0.39</v>
      </c>
      <c r="Q11" s="78">
        <v>0.41</v>
      </c>
      <c r="R11" s="78">
        <v>0.44</v>
      </c>
      <c r="S11" s="78">
        <v>0.41</v>
      </c>
      <c r="T11" s="78">
        <v>0.41</v>
      </c>
      <c r="U11" s="78">
        <v>0.5</v>
      </c>
      <c r="V11" s="78">
        <v>0.35</v>
      </c>
      <c r="W11" s="78">
        <v>0.41</v>
      </c>
    </row>
    <row r="12" spans="1:23" x14ac:dyDescent="0.2">
      <c r="A12" s="113"/>
      <c r="B12" s="113"/>
      <c r="C12" s="32" t="s">
        <v>83</v>
      </c>
      <c r="D12" s="22">
        <v>19</v>
      </c>
      <c r="E12" s="22">
        <v>16</v>
      </c>
      <c r="F12" s="22">
        <v>18</v>
      </c>
      <c r="G12" s="22">
        <v>15</v>
      </c>
      <c r="H12" s="22">
        <v>19</v>
      </c>
      <c r="I12" s="22">
        <v>7</v>
      </c>
      <c r="J12" s="22">
        <v>10</v>
      </c>
      <c r="K12" s="22">
        <v>10</v>
      </c>
      <c r="L12" s="22">
        <v>13</v>
      </c>
      <c r="M12" s="22">
        <v>22</v>
      </c>
      <c r="N12" s="77">
        <v>0.16</v>
      </c>
      <c r="O12" s="78">
        <v>0.14000000000000001</v>
      </c>
      <c r="P12" s="78">
        <v>0.16</v>
      </c>
      <c r="Q12" s="78">
        <v>0.13</v>
      </c>
      <c r="R12" s="78">
        <v>0.15</v>
      </c>
      <c r="S12" s="78">
        <v>7.0000000000000007E-2</v>
      </c>
      <c r="T12" s="78">
        <v>0.12</v>
      </c>
      <c r="U12" s="78">
        <v>0.08</v>
      </c>
      <c r="V12" s="78">
        <v>0.09</v>
      </c>
      <c r="W12" s="78">
        <v>0.13</v>
      </c>
    </row>
    <row r="13" spans="1:23" x14ac:dyDescent="0.2">
      <c r="A13" s="113"/>
      <c r="B13" s="113"/>
      <c r="C13" s="32" t="s">
        <v>148</v>
      </c>
      <c r="D13" s="22">
        <v>8</v>
      </c>
      <c r="E13" s="22">
        <v>3</v>
      </c>
      <c r="F13" s="22">
        <v>5</v>
      </c>
      <c r="G13" s="22">
        <v>8</v>
      </c>
      <c r="H13" s="22">
        <v>7</v>
      </c>
      <c r="I13" s="22">
        <v>8</v>
      </c>
      <c r="J13" s="22">
        <v>8</v>
      </c>
      <c r="K13" s="22">
        <v>8</v>
      </c>
      <c r="L13" s="22">
        <v>6</v>
      </c>
      <c r="M13" s="22">
        <v>9</v>
      </c>
      <c r="N13" s="77">
        <v>7.0000000000000007E-2</v>
      </c>
      <c r="O13" s="78">
        <v>0.03</v>
      </c>
      <c r="P13" s="78">
        <v>0.04</v>
      </c>
      <c r="Q13" s="78">
        <v>7.0000000000000007E-2</v>
      </c>
      <c r="R13" s="78">
        <v>0.06</v>
      </c>
      <c r="S13" s="78">
        <v>0.08</v>
      </c>
      <c r="T13" s="78">
        <v>0.09</v>
      </c>
      <c r="U13" s="78">
        <v>0.06</v>
      </c>
      <c r="V13" s="78">
        <v>0.04</v>
      </c>
      <c r="W13" s="78">
        <v>0.05</v>
      </c>
    </row>
    <row r="14" spans="1:23" x14ac:dyDescent="0.2">
      <c r="A14" s="113"/>
      <c r="B14" s="113"/>
      <c r="C14" s="32" t="s">
        <v>15</v>
      </c>
      <c r="D14" s="22">
        <v>3</v>
      </c>
      <c r="E14" s="22">
        <v>3</v>
      </c>
      <c r="F14" s="22">
        <v>5</v>
      </c>
      <c r="G14" s="22">
        <v>0</v>
      </c>
      <c r="H14" s="22">
        <v>2</v>
      </c>
      <c r="I14" s="22">
        <v>5</v>
      </c>
      <c r="J14" s="22">
        <v>4</v>
      </c>
      <c r="K14" s="22">
        <v>4</v>
      </c>
      <c r="L14" s="22">
        <v>4</v>
      </c>
      <c r="M14" s="22">
        <v>5</v>
      </c>
      <c r="N14" s="77">
        <v>0.02</v>
      </c>
      <c r="O14" s="78">
        <v>0.03</v>
      </c>
      <c r="P14" s="78">
        <v>0.04</v>
      </c>
      <c r="Q14" s="78">
        <v>0</v>
      </c>
      <c r="R14" s="78">
        <v>0.02</v>
      </c>
      <c r="S14" s="78">
        <v>0.05</v>
      </c>
      <c r="T14" s="78">
        <v>0.05</v>
      </c>
      <c r="U14" s="78">
        <v>0.03</v>
      </c>
      <c r="V14" s="78">
        <v>0.03</v>
      </c>
      <c r="W14" s="78">
        <v>0.03</v>
      </c>
    </row>
    <row r="15" spans="1:23" x14ac:dyDescent="0.2">
      <c r="A15" s="113" t="str">
        <f>A11</f>
        <v>Sexual violation (s128)</v>
      </c>
      <c r="B15" s="113"/>
      <c r="C15" s="32" t="s">
        <v>11</v>
      </c>
      <c r="D15" s="22">
        <v>1</v>
      </c>
      <c r="E15" s="22">
        <v>2</v>
      </c>
      <c r="F15" s="22">
        <v>0</v>
      </c>
      <c r="G15" s="22">
        <v>0</v>
      </c>
      <c r="H15" s="22">
        <v>0</v>
      </c>
      <c r="I15" s="22">
        <v>2</v>
      </c>
      <c r="J15" s="22">
        <v>0</v>
      </c>
      <c r="K15" s="22">
        <v>3</v>
      </c>
      <c r="L15" s="22">
        <v>5</v>
      </c>
      <c r="M15" s="22">
        <v>5</v>
      </c>
      <c r="N15" s="77">
        <v>0.01</v>
      </c>
      <c r="O15" s="78">
        <v>0.02</v>
      </c>
      <c r="P15" s="78">
        <v>0</v>
      </c>
      <c r="Q15" s="78">
        <v>0</v>
      </c>
      <c r="R15" s="78">
        <v>0</v>
      </c>
      <c r="S15" s="78">
        <v>0.02</v>
      </c>
      <c r="T15" s="78">
        <v>0</v>
      </c>
      <c r="U15" s="78">
        <v>0.02</v>
      </c>
      <c r="V15" s="78">
        <v>0.03</v>
      </c>
      <c r="W15" s="78">
        <v>0.03</v>
      </c>
    </row>
    <row r="16" spans="1:23" x14ac:dyDescent="0.2">
      <c r="A16" s="113" t="str">
        <f t="shared" ref="A16:A23" si="0">A15</f>
        <v>Sexual violation (s128)</v>
      </c>
      <c r="B16" s="114"/>
      <c r="C16" s="69" t="s">
        <v>0</v>
      </c>
      <c r="D16" s="26">
        <v>122</v>
      </c>
      <c r="E16" s="26">
        <v>116</v>
      </c>
      <c r="F16" s="26">
        <v>113</v>
      </c>
      <c r="G16" s="26">
        <v>119</v>
      </c>
      <c r="H16" s="26">
        <v>126</v>
      </c>
      <c r="I16" s="26">
        <v>97</v>
      </c>
      <c r="J16" s="26">
        <v>86</v>
      </c>
      <c r="K16" s="26">
        <v>125</v>
      </c>
      <c r="L16" s="26">
        <v>144</v>
      </c>
      <c r="M16" s="26">
        <v>167</v>
      </c>
      <c r="N16" s="83">
        <v>1</v>
      </c>
      <c r="O16" s="84">
        <v>1</v>
      </c>
      <c r="P16" s="84">
        <v>1</v>
      </c>
      <c r="Q16" s="84">
        <v>1</v>
      </c>
      <c r="R16" s="84">
        <v>1</v>
      </c>
      <c r="S16" s="84">
        <v>1</v>
      </c>
      <c r="T16" s="84">
        <v>1</v>
      </c>
      <c r="U16" s="84">
        <v>1</v>
      </c>
      <c r="V16" s="84">
        <v>1</v>
      </c>
      <c r="W16" s="84">
        <v>1</v>
      </c>
    </row>
    <row r="17" spans="1:23" x14ac:dyDescent="0.2">
      <c r="A17" s="113" t="str">
        <f t="shared" si="0"/>
        <v>Sexual violation (s128)</v>
      </c>
      <c r="B17" s="112" t="s">
        <v>129</v>
      </c>
      <c r="C17" s="32" t="s">
        <v>14</v>
      </c>
      <c r="D17" s="22">
        <v>96</v>
      </c>
      <c r="E17" s="22">
        <v>84</v>
      </c>
      <c r="F17" s="22">
        <v>90</v>
      </c>
      <c r="G17" s="22">
        <v>113</v>
      </c>
      <c r="H17" s="22">
        <v>89</v>
      </c>
      <c r="I17" s="22">
        <v>99</v>
      </c>
      <c r="J17" s="22">
        <v>74</v>
      </c>
      <c r="K17" s="22">
        <v>90</v>
      </c>
      <c r="L17" s="22">
        <v>127</v>
      </c>
      <c r="M17" s="22">
        <v>127</v>
      </c>
      <c r="N17" s="77">
        <v>0.46</v>
      </c>
      <c r="O17" s="78">
        <v>0.49</v>
      </c>
      <c r="P17" s="78">
        <v>0.5</v>
      </c>
      <c r="Q17" s="78">
        <v>0.47</v>
      </c>
      <c r="R17" s="78">
        <v>0.45</v>
      </c>
      <c r="S17" s="78">
        <v>0.49</v>
      </c>
      <c r="T17" s="78">
        <v>0.42</v>
      </c>
      <c r="U17" s="78">
        <v>0.42</v>
      </c>
      <c r="V17" s="78">
        <v>0.48</v>
      </c>
      <c r="W17" s="78">
        <v>0.44</v>
      </c>
    </row>
    <row r="18" spans="1:23" x14ac:dyDescent="0.2">
      <c r="A18" s="113" t="str">
        <f t="shared" si="0"/>
        <v>Sexual violation (s128)</v>
      </c>
      <c r="B18" s="113"/>
      <c r="C18" s="32" t="s">
        <v>121</v>
      </c>
      <c r="D18" s="22">
        <v>74</v>
      </c>
      <c r="E18" s="22">
        <v>67</v>
      </c>
      <c r="F18" s="22">
        <v>54</v>
      </c>
      <c r="G18" s="22">
        <v>91</v>
      </c>
      <c r="H18" s="22">
        <v>81</v>
      </c>
      <c r="I18" s="22">
        <v>77</v>
      </c>
      <c r="J18" s="22">
        <v>71</v>
      </c>
      <c r="K18" s="22">
        <v>86</v>
      </c>
      <c r="L18" s="22">
        <v>85</v>
      </c>
      <c r="M18" s="22">
        <v>107</v>
      </c>
      <c r="N18" s="77">
        <v>0.36</v>
      </c>
      <c r="O18" s="78">
        <v>0.39</v>
      </c>
      <c r="P18" s="78">
        <v>0.3</v>
      </c>
      <c r="Q18" s="78">
        <v>0.38</v>
      </c>
      <c r="R18" s="78">
        <v>0.41</v>
      </c>
      <c r="S18" s="78">
        <v>0.38</v>
      </c>
      <c r="T18" s="78">
        <v>0.41</v>
      </c>
      <c r="U18" s="78">
        <v>0.4</v>
      </c>
      <c r="V18" s="78">
        <v>0.32</v>
      </c>
      <c r="W18" s="78">
        <v>0.37</v>
      </c>
    </row>
    <row r="19" spans="1:23" x14ac:dyDescent="0.2">
      <c r="A19" s="113"/>
      <c r="B19" s="113"/>
      <c r="C19" s="32" t="s">
        <v>83</v>
      </c>
      <c r="D19" s="22">
        <v>31</v>
      </c>
      <c r="E19" s="22">
        <v>21</v>
      </c>
      <c r="F19" s="22">
        <v>26</v>
      </c>
      <c r="G19" s="22">
        <v>33</v>
      </c>
      <c r="H19" s="22">
        <v>23</v>
      </c>
      <c r="I19" s="22">
        <v>22</v>
      </c>
      <c r="J19" s="22">
        <v>18</v>
      </c>
      <c r="K19" s="22">
        <v>28</v>
      </c>
      <c r="L19" s="22">
        <v>32</v>
      </c>
      <c r="M19" s="22">
        <v>35</v>
      </c>
      <c r="N19" s="77">
        <v>0.15</v>
      </c>
      <c r="O19" s="78">
        <v>0.12</v>
      </c>
      <c r="P19" s="78">
        <v>0.15</v>
      </c>
      <c r="Q19" s="78">
        <v>0.14000000000000001</v>
      </c>
      <c r="R19" s="78">
        <v>0.12</v>
      </c>
      <c r="S19" s="78">
        <v>0.11</v>
      </c>
      <c r="T19" s="78">
        <v>0.1</v>
      </c>
      <c r="U19" s="78">
        <v>0.13</v>
      </c>
      <c r="V19" s="78">
        <v>0.12</v>
      </c>
      <c r="W19" s="78">
        <v>0.12</v>
      </c>
    </row>
    <row r="20" spans="1:23" x14ac:dyDescent="0.2">
      <c r="A20" s="113"/>
      <c r="B20" s="113"/>
      <c r="C20" s="32" t="s">
        <v>148</v>
      </c>
      <c r="D20" s="22">
        <v>4</v>
      </c>
      <c r="E20" s="22">
        <v>4</v>
      </c>
      <c r="F20" s="22">
        <v>8</v>
      </c>
      <c r="G20" s="22">
        <v>12</v>
      </c>
      <c r="H20" s="22">
        <v>10</v>
      </c>
      <c r="I20" s="22">
        <v>10</v>
      </c>
      <c r="J20" s="22">
        <v>9</v>
      </c>
      <c r="K20" s="22">
        <v>11</v>
      </c>
      <c r="L20" s="22">
        <v>12</v>
      </c>
      <c r="M20" s="22">
        <v>19</v>
      </c>
      <c r="N20" s="77">
        <v>0.02</v>
      </c>
      <c r="O20" s="78">
        <v>0.02</v>
      </c>
      <c r="P20" s="78">
        <v>0.04</v>
      </c>
      <c r="Q20" s="78">
        <v>0.05</v>
      </c>
      <c r="R20" s="78">
        <v>0.05</v>
      </c>
      <c r="S20" s="78">
        <v>0.05</v>
      </c>
      <c r="T20" s="78">
        <v>0.05</v>
      </c>
      <c r="U20" s="78">
        <v>0.05</v>
      </c>
      <c r="V20" s="78">
        <v>0.05</v>
      </c>
      <c r="W20" s="78">
        <v>7.0000000000000007E-2</v>
      </c>
    </row>
    <row r="21" spans="1:23" x14ac:dyDescent="0.2">
      <c r="A21" s="113"/>
      <c r="B21" s="113"/>
      <c r="C21" s="32" t="s">
        <v>15</v>
      </c>
      <c r="D21" s="22">
        <v>7</v>
      </c>
      <c r="E21" s="22">
        <v>6</v>
      </c>
      <c r="F21" s="22">
        <v>5</v>
      </c>
      <c r="G21" s="22">
        <v>1</v>
      </c>
      <c r="H21" s="22">
        <v>7</v>
      </c>
      <c r="I21" s="22">
        <v>5</v>
      </c>
      <c r="J21" s="22">
        <v>4</v>
      </c>
      <c r="K21" s="22">
        <v>3</v>
      </c>
      <c r="L21" s="22">
        <v>7</v>
      </c>
      <c r="M21" s="22">
        <v>6</v>
      </c>
      <c r="N21" s="77">
        <v>0.03</v>
      </c>
      <c r="O21" s="78">
        <v>0.03</v>
      </c>
      <c r="P21" s="78">
        <v>0.03</v>
      </c>
      <c r="Q21" s="78" t="s">
        <v>200</v>
      </c>
      <c r="R21" s="78">
        <v>0.04</v>
      </c>
      <c r="S21" s="78">
        <v>0.02</v>
      </c>
      <c r="T21" s="78">
        <v>0.02</v>
      </c>
      <c r="U21" s="78">
        <v>0.01</v>
      </c>
      <c r="V21" s="78">
        <v>0.03</v>
      </c>
      <c r="W21" s="78">
        <v>0.02</v>
      </c>
    </row>
    <row r="22" spans="1:23" x14ac:dyDescent="0.2">
      <c r="A22" s="113" t="str">
        <f>A18</f>
        <v>Sexual violation (s128)</v>
      </c>
      <c r="B22" s="113"/>
      <c r="C22" s="32" t="s">
        <v>11</v>
      </c>
      <c r="D22" s="22">
        <v>4</v>
      </c>
      <c r="E22" s="22">
        <v>1</v>
      </c>
      <c r="F22" s="22">
        <v>2</v>
      </c>
      <c r="G22" s="22">
        <v>0</v>
      </c>
      <c r="H22" s="22">
        <v>0</v>
      </c>
      <c r="I22" s="22">
        <v>0</v>
      </c>
      <c r="J22" s="22">
        <v>4</v>
      </c>
      <c r="K22" s="22">
        <v>3</v>
      </c>
      <c r="L22" s="22">
        <v>9</v>
      </c>
      <c r="M22" s="22">
        <v>13</v>
      </c>
      <c r="N22" s="77">
        <v>0.02</v>
      </c>
      <c r="O22" s="78">
        <v>0.01</v>
      </c>
      <c r="P22" s="78">
        <v>0.01</v>
      </c>
      <c r="Q22" s="78">
        <v>0</v>
      </c>
      <c r="R22" s="78">
        <v>0</v>
      </c>
      <c r="S22" s="78">
        <v>0</v>
      </c>
      <c r="T22" s="78">
        <v>0.02</v>
      </c>
      <c r="U22" s="78">
        <v>0.01</v>
      </c>
      <c r="V22" s="78">
        <v>0.03</v>
      </c>
      <c r="W22" s="78">
        <v>0.04</v>
      </c>
    </row>
    <row r="23" spans="1:23" x14ac:dyDescent="0.2">
      <c r="A23" s="114" t="str">
        <f t="shared" si="0"/>
        <v>Sexual violation (s128)</v>
      </c>
      <c r="B23" s="114"/>
      <c r="C23" s="69" t="s">
        <v>0</v>
      </c>
      <c r="D23" s="26">
        <v>207</v>
      </c>
      <c r="E23" s="26">
        <v>173</v>
      </c>
      <c r="F23" s="26">
        <v>179</v>
      </c>
      <c r="G23" s="26">
        <v>241</v>
      </c>
      <c r="H23" s="26">
        <v>196</v>
      </c>
      <c r="I23" s="26">
        <v>202</v>
      </c>
      <c r="J23" s="26">
        <v>175</v>
      </c>
      <c r="K23" s="26">
        <v>213</v>
      </c>
      <c r="L23" s="26">
        <v>263</v>
      </c>
      <c r="M23" s="26">
        <v>290</v>
      </c>
      <c r="N23" s="83">
        <v>1</v>
      </c>
      <c r="O23" s="84">
        <v>1</v>
      </c>
      <c r="P23" s="84">
        <v>1</v>
      </c>
      <c r="Q23" s="84">
        <v>1</v>
      </c>
      <c r="R23" s="84">
        <v>1</v>
      </c>
      <c r="S23" s="84">
        <v>1</v>
      </c>
      <c r="T23" s="84">
        <v>1</v>
      </c>
      <c r="U23" s="84">
        <v>1</v>
      </c>
      <c r="V23" s="84">
        <v>1</v>
      </c>
      <c r="W23" s="84">
        <v>1</v>
      </c>
    </row>
    <row r="24" spans="1:23" x14ac:dyDescent="0.2">
      <c r="A24" s="112" t="s">
        <v>126</v>
      </c>
      <c r="B24" s="112" t="s">
        <v>169</v>
      </c>
      <c r="C24" s="32" t="s">
        <v>14</v>
      </c>
      <c r="D24" s="22">
        <v>6</v>
      </c>
      <c r="E24" s="22">
        <v>22</v>
      </c>
      <c r="F24" s="22">
        <v>34</v>
      </c>
      <c r="G24" s="22">
        <v>20</v>
      </c>
      <c r="H24" s="22">
        <v>41</v>
      </c>
      <c r="I24" s="22">
        <v>39</v>
      </c>
      <c r="J24" s="22">
        <v>37</v>
      </c>
      <c r="K24" s="22">
        <v>61</v>
      </c>
      <c r="L24" s="22">
        <v>52</v>
      </c>
      <c r="M24" s="22">
        <v>49</v>
      </c>
      <c r="N24" s="77">
        <v>0.55000000000000004</v>
      </c>
      <c r="O24" s="86">
        <v>0.65</v>
      </c>
      <c r="P24" s="86">
        <v>0.74</v>
      </c>
      <c r="Q24" s="86">
        <v>0.69</v>
      </c>
      <c r="R24" s="78">
        <v>0.69</v>
      </c>
      <c r="S24" s="78">
        <v>0.7</v>
      </c>
      <c r="T24" s="78">
        <v>0.69</v>
      </c>
      <c r="U24" s="78">
        <v>0.79</v>
      </c>
      <c r="V24" s="78">
        <v>0.69</v>
      </c>
      <c r="W24" s="78">
        <v>0.67</v>
      </c>
    </row>
    <row r="25" spans="1:23" x14ac:dyDescent="0.2">
      <c r="A25" s="113" t="str">
        <f t="shared" ref="A25:A26" si="1">A24</f>
        <v>Objectionable publication</v>
      </c>
      <c r="B25" s="113"/>
      <c r="C25" s="32" t="s">
        <v>121</v>
      </c>
      <c r="D25" s="22">
        <v>0</v>
      </c>
      <c r="E25" s="22">
        <v>2</v>
      </c>
      <c r="F25" s="22">
        <v>1</v>
      </c>
      <c r="G25" s="22">
        <v>2</v>
      </c>
      <c r="H25" s="22">
        <v>7</v>
      </c>
      <c r="I25" s="22">
        <v>1</v>
      </c>
      <c r="J25" s="22">
        <v>3</v>
      </c>
      <c r="K25" s="22">
        <v>6</v>
      </c>
      <c r="L25" s="22">
        <v>7</v>
      </c>
      <c r="M25" s="22">
        <v>8</v>
      </c>
      <c r="N25" s="77">
        <v>0</v>
      </c>
      <c r="O25" s="86">
        <v>0.06</v>
      </c>
      <c r="P25" s="86">
        <v>0.02</v>
      </c>
      <c r="Q25" s="86">
        <v>7.0000000000000007E-2</v>
      </c>
      <c r="R25" s="78">
        <v>0.12</v>
      </c>
      <c r="S25" s="78">
        <v>0.02</v>
      </c>
      <c r="T25" s="78">
        <v>0.06</v>
      </c>
      <c r="U25" s="78">
        <v>0.08</v>
      </c>
      <c r="V25" s="78">
        <v>0.09</v>
      </c>
      <c r="W25" s="78">
        <v>0.11</v>
      </c>
    </row>
    <row r="26" spans="1:23" x14ac:dyDescent="0.2">
      <c r="A26" s="113" t="str">
        <f t="shared" si="1"/>
        <v>Objectionable publication</v>
      </c>
      <c r="B26" s="113"/>
      <c r="C26" s="32" t="s">
        <v>83</v>
      </c>
      <c r="D26" s="22">
        <v>0</v>
      </c>
      <c r="E26" s="22">
        <v>0</v>
      </c>
      <c r="F26" s="22">
        <v>0</v>
      </c>
      <c r="G26" s="22">
        <v>0</v>
      </c>
      <c r="H26" s="22">
        <v>0</v>
      </c>
      <c r="I26" s="22">
        <v>1</v>
      </c>
      <c r="J26" s="22">
        <v>1</v>
      </c>
      <c r="K26" s="22">
        <v>1</v>
      </c>
      <c r="L26" s="22">
        <v>1</v>
      </c>
      <c r="M26" s="22">
        <v>1</v>
      </c>
      <c r="N26" s="77">
        <v>0</v>
      </c>
      <c r="O26" s="86">
        <v>0</v>
      </c>
      <c r="P26" s="86">
        <v>0</v>
      </c>
      <c r="Q26" s="86">
        <v>0</v>
      </c>
      <c r="R26" s="78">
        <v>0</v>
      </c>
      <c r="S26" s="78">
        <v>0.02</v>
      </c>
      <c r="T26" s="78">
        <v>0.02</v>
      </c>
      <c r="U26" s="78">
        <v>0.01</v>
      </c>
      <c r="V26" s="78">
        <v>0.01</v>
      </c>
      <c r="W26" s="78">
        <v>0.01</v>
      </c>
    </row>
    <row r="27" spans="1:23" x14ac:dyDescent="0.2">
      <c r="A27" s="113"/>
      <c r="B27" s="113"/>
      <c r="C27" s="32" t="s">
        <v>148</v>
      </c>
      <c r="D27" s="22">
        <v>0</v>
      </c>
      <c r="E27" s="22">
        <v>3</v>
      </c>
      <c r="F27" s="22">
        <v>1</v>
      </c>
      <c r="G27" s="22">
        <v>1</v>
      </c>
      <c r="H27" s="22">
        <v>1</v>
      </c>
      <c r="I27" s="22">
        <v>0</v>
      </c>
      <c r="J27" s="22">
        <v>1</v>
      </c>
      <c r="K27" s="22">
        <v>0</v>
      </c>
      <c r="L27" s="22">
        <v>1</v>
      </c>
      <c r="M27" s="22">
        <v>2</v>
      </c>
      <c r="N27" s="77">
        <v>0</v>
      </c>
      <c r="O27" s="86">
        <v>0.09</v>
      </c>
      <c r="P27" s="86">
        <v>0.02</v>
      </c>
      <c r="Q27" s="86">
        <v>0.03</v>
      </c>
      <c r="R27" s="78">
        <v>0.02</v>
      </c>
      <c r="S27" s="78">
        <v>0</v>
      </c>
      <c r="T27" s="78">
        <v>0.02</v>
      </c>
      <c r="U27" s="78">
        <v>0</v>
      </c>
      <c r="V27" s="78">
        <v>0.01</v>
      </c>
      <c r="W27" s="78">
        <v>0.03</v>
      </c>
    </row>
    <row r="28" spans="1:23" x14ac:dyDescent="0.2">
      <c r="A28" s="113"/>
      <c r="B28" s="113"/>
      <c r="C28" s="32" t="s">
        <v>15</v>
      </c>
      <c r="D28" s="22">
        <v>0</v>
      </c>
      <c r="E28" s="22">
        <v>1</v>
      </c>
      <c r="F28" s="22">
        <v>1</v>
      </c>
      <c r="G28" s="22">
        <v>0</v>
      </c>
      <c r="H28" s="22">
        <v>1</v>
      </c>
      <c r="I28" s="22">
        <v>1</v>
      </c>
      <c r="J28" s="22">
        <v>0</v>
      </c>
      <c r="K28" s="22">
        <v>0</v>
      </c>
      <c r="L28" s="22">
        <v>1</v>
      </c>
      <c r="M28" s="22">
        <v>0</v>
      </c>
      <c r="N28" s="77">
        <v>0</v>
      </c>
      <c r="O28" s="86">
        <v>0.03</v>
      </c>
      <c r="P28" s="86">
        <v>0.02</v>
      </c>
      <c r="Q28" s="86">
        <v>0</v>
      </c>
      <c r="R28" s="78">
        <v>0.02</v>
      </c>
      <c r="S28" s="78">
        <v>0.02</v>
      </c>
      <c r="T28" s="78">
        <v>0</v>
      </c>
      <c r="U28" s="78">
        <v>0</v>
      </c>
      <c r="V28" s="78">
        <v>0.01</v>
      </c>
      <c r="W28" s="78">
        <v>0</v>
      </c>
    </row>
    <row r="29" spans="1:23" x14ac:dyDescent="0.2">
      <c r="A29" s="113"/>
      <c r="B29" s="113"/>
      <c r="C29" s="32" t="s">
        <v>11</v>
      </c>
      <c r="D29" s="22">
        <v>5</v>
      </c>
      <c r="E29" s="22">
        <v>8</v>
      </c>
      <c r="F29" s="22">
        <v>10</v>
      </c>
      <c r="G29" s="22">
        <v>7</v>
      </c>
      <c r="H29" s="22">
        <v>11</v>
      </c>
      <c r="I29" s="22">
        <v>14</v>
      </c>
      <c r="J29" s="22">
        <v>12</v>
      </c>
      <c r="K29" s="22">
        <v>10</v>
      </c>
      <c r="L29" s="22">
        <v>14</v>
      </c>
      <c r="M29" s="22">
        <v>16</v>
      </c>
      <c r="N29" s="77">
        <v>0.45</v>
      </c>
      <c r="O29" s="86">
        <v>0.24</v>
      </c>
      <c r="P29" s="86">
        <v>0.22</v>
      </c>
      <c r="Q29" s="86">
        <v>0.24</v>
      </c>
      <c r="R29" s="78">
        <v>0.19</v>
      </c>
      <c r="S29" s="78">
        <v>0.25</v>
      </c>
      <c r="T29" s="78">
        <v>0.22</v>
      </c>
      <c r="U29" s="78">
        <v>0.13</v>
      </c>
      <c r="V29" s="78">
        <v>0.19</v>
      </c>
      <c r="W29" s="78">
        <v>0.22</v>
      </c>
    </row>
    <row r="30" spans="1:23" x14ac:dyDescent="0.2">
      <c r="A30" s="113" t="str">
        <f>A26</f>
        <v>Objectionable publication</v>
      </c>
      <c r="B30" s="114"/>
      <c r="C30" s="29" t="s">
        <v>0</v>
      </c>
      <c r="D30" s="72">
        <v>11</v>
      </c>
      <c r="E30" s="72">
        <v>34</v>
      </c>
      <c r="F30" s="72">
        <v>46</v>
      </c>
      <c r="G30" s="72">
        <v>29</v>
      </c>
      <c r="H30" s="72">
        <v>59</v>
      </c>
      <c r="I30" s="72">
        <v>56</v>
      </c>
      <c r="J30" s="72">
        <v>54</v>
      </c>
      <c r="K30" s="72">
        <v>77</v>
      </c>
      <c r="L30" s="72">
        <v>75</v>
      </c>
      <c r="M30" s="72">
        <v>73</v>
      </c>
      <c r="N30" s="81">
        <v>1</v>
      </c>
      <c r="O30" s="93">
        <v>1</v>
      </c>
      <c r="P30" s="93">
        <v>1</v>
      </c>
      <c r="Q30" s="93">
        <v>1</v>
      </c>
      <c r="R30" s="82">
        <v>1</v>
      </c>
      <c r="S30" s="82">
        <v>1</v>
      </c>
      <c r="T30" s="82">
        <v>1</v>
      </c>
      <c r="U30" s="82">
        <v>1</v>
      </c>
      <c r="V30" s="82">
        <v>1</v>
      </c>
      <c r="W30" s="82">
        <v>1</v>
      </c>
    </row>
    <row r="31" spans="1:23" x14ac:dyDescent="0.2">
      <c r="A31" s="113" t="s">
        <v>126</v>
      </c>
      <c r="B31" s="112" t="s">
        <v>170</v>
      </c>
      <c r="C31" s="32" t="s">
        <v>14</v>
      </c>
      <c r="D31" s="22">
        <v>20</v>
      </c>
      <c r="E31" s="22">
        <v>31</v>
      </c>
      <c r="F31" s="22">
        <v>29</v>
      </c>
      <c r="G31" s="22">
        <v>29</v>
      </c>
      <c r="H31" s="22">
        <v>24</v>
      </c>
      <c r="I31" s="22">
        <v>41</v>
      </c>
      <c r="J31" s="22">
        <v>27</v>
      </c>
      <c r="K31" s="22">
        <v>27</v>
      </c>
      <c r="L31" s="22">
        <v>21</v>
      </c>
      <c r="M31" s="22">
        <v>31</v>
      </c>
      <c r="N31" s="77">
        <v>0.8</v>
      </c>
      <c r="O31" s="78">
        <v>0.79</v>
      </c>
      <c r="P31" s="78">
        <v>0.67</v>
      </c>
      <c r="Q31" s="78">
        <v>0.59</v>
      </c>
      <c r="R31" s="78">
        <v>0.65</v>
      </c>
      <c r="S31" s="78">
        <v>0.79</v>
      </c>
      <c r="T31" s="78">
        <v>0.61</v>
      </c>
      <c r="U31" s="78">
        <v>0.52</v>
      </c>
      <c r="V31" s="78">
        <v>0.5</v>
      </c>
      <c r="W31" s="78">
        <v>0.55000000000000004</v>
      </c>
    </row>
    <row r="32" spans="1:23" x14ac:dyDescent="0.2">
      <c r="A32" s="113"/>
      <c r="B32" s="113"/>
      <c r="C32" s="32" t="s">
        <v>121</v>
      </c>
      <c r="D32" s="22">
        <v>1</v>
      </c>
      <c r="E32" s="22">
        <v>8</v>
      </c>
      <c r="F32" s="22">
        <v>7</v>
      </c>
      <c r="G32" s="22">
        <v>9</v>
      </c>
      <c r="H32" s="22">
        <v>9</v>
      </c>
      <c r="I32" s="22">
        <v>6</v>
      </c>
      <c r="J32" s="22">
        <v>6</v>
      </c>
      <c r="K32" s="22">
        <v>8</v>
      </c>
      <c r="L32" s="22">
        <v>15</v>
      </c>
      <c r="M32" s="22">
        <v>12</v>
      </c>
      <c r="N32" s="77">
        <v>0.04</v>
      </c>
      <c r="O32" s="78">
        <v>0.21</v>
      </c>
      <c r="P32" s="78">
        <v>0.16</v>
      </c>
      <c r="Q32" s="78">
        <v>0.18</v>
      </c>
      <c r="R32" s="78">
        <v>0.24</v>
      </c>
      <c r="S32" s="78">
        <v>0.12</v>
      </c>
      <c r="T32" s="78">
        <v>0.14000000000000001</v>
      </c>
      <c r="U32" s="78">
        <v>0.15</v>
      </c>
      <c r="V32" s="78">
        <v>0.36</v>
      </c>
      <c r="W32" s="78">
        <v>0.21</v>
      </c>
    </row>
    <row r="33" spans="1:23" x14ac:dyDescent="0.2">
      <c r="A33" s="113"/>
      <c r="B33" s="113"/>
      <c r="C33" s="32" t="s">
        <v>83</v>
      </c>
      <c r="D33" s="22">
        <v>1</v>
      </c>
      <c r="E33" s="22">
        <v>0</v>
      </c>
      <c r="F33" s="22">
        <v>3</v>
      </c>
      <c r="G33" s="22">
        <v>5</v>
      </c>
      <c r="H33" s="22">
        <v>2</v>
      </c>
      <c r="I33" s="22">
        <v>0</v>
      </c>
      <c r="J33" s="22">
        <v>6</v>
      </c>
      <c r="K33" s="22">
        <v>4</v>
      </c>
      <c r="L33" s="22">
        <v>1</v>
      </c>
      <c r="M33" s="22">
        <v>4</v>
      </c>
      <c r="N33" s="77">
        <v>0.04</v>
      </c>
      <c r="O33" s="78">
        <v>0</v>
      </c>
      <c r="P33" s="78">
        <v>7.0000000000000007E-2</v>
      </c>
      <c r="Q33" s="78">
        <v>0.1</v>
      </c>
      <c r="R33" s="78">
        <v>0.05</v>
      </c>
      <c r="S33" s="78">
        <v>0</v>
      </c>
      <c r="T33" s="78">
        <v>0.14000000000000001</v>
      </c>
      <c r="U33" s="78">
        <v>0.08</v>
      </c>
      <c r="V33" s="78">
        <v>0.02</v>
      </c>
      <c r="W33" s="78">
        <v>7.0000000000000007E-2</v>
      </c>
    </row>
    <row r="34" spans="1:23" x14ac:dyDescent="0.2">
      <c r="A34" s="113"/>
      <c r="B34" s="113"/>
      <c r="C34" s="32" t="s">
        <v>148</v>
      </c>
      <c r="D34" s="22">
        <v>2</v>
      </c>
      <c r="E34" s="22">
        <v>1</v>
      </c>
      <c r="F34" s="22">
        <v>4</v>
      </c>
      <c r="G34" s="22">
        <v>5</v>
      </c>
      <c r="H34" s="22">
        <v>2</v>
      </c>
      <c r="I34" s="22">
        <v>4</v>
      </c>
      <c r="J34" s="22">
        <v>4</v>
      </c>
      <c r="K34" s="22">
        <v>7</v>
      </c>
      <c r="L34" s="22">
        <v>7</v>
      </c>
      <c r="M34" s="22">
        <v>5</v>
      </c>
      <c r="N34" s="77">
        <v>0.08</v>
      </c>
      <c r="O34" s="78">
        <v>0.03</v>
      </c>
      <c r="P34" s="78">
        <v>0.09</v>
      </c>
      <c r="Q34" s="78">
        <v>0.1</v>
      </c>
      <c r="R34" s="78">
        <v>0.05</v>
      </c>
      <c r="S34" s="78">
        <v>0.08</v>
      </c>
      <c r="T34" s="78">
        <v>0.09</v>
      </c>
      <c r="U34" s="78">
        <v>0.13</v>
      </c>
      <c r="V34" s="78">
        <v>0.17</v>
      </c>
      <c r="W34" s="78">
        <v>0.09</v>
      </c>
    </row>
    <row r="35" spans="1:23" ht="13.5" customHeight="1" x14ac:dyDescent="0.2">
      <c r="A35" s="113" t="str">
        <f>A31</f>
        <v>Objectionable publication</v>
      </c>
      <c r="B35" s="113"/>
      <c r="C35" s="32" t="s">
        <v>15</v>
      </c>
      <c r="D35" s="22">
        <v>1</v>
      </c>
      <c r="E35" s="22">
        <v>0</v>
      </c>
      <c r="F35" s="22">
        <v>1</v>
      </c>
      <c r="G35" s="22">
        <v>1</v>
      </c>
      <c r="H35" s="22">
        <v>1</v>
      </c>
      <c r="I35" s="22">
        <v>2</v>
      </c>
      <c r="J35" s="22">
        <v>1</v>
      </c>
      <c r="K35" s="22">
        <v>2</v>
      </c>
      <c r="L35" s="22">
        <v>2</v>
      </c>
      <c r="M35" s="22">
        <v>1</v>
      </c>
      <c r="N35" s="77">
        <v>0.04</v>
      </c>
      <c r="O35" s="78">
        <v>0</v>
      </c>
      <c r="P35" s="78">
        <v>0.02</v>
      </c>
      <c r="Q35" s="78">
        <v>0.02</v>
      </c>
      <c r="R35" s="78">
        <v>0.03</v>
      </c>
      <c r="S35" s="78">
        <v>0.04</v>
      </c>
      <c r="T35" s="78">
        <v>0.02</v>
      </c>
      <c r="U35" s="78">
        <v>0.04</v>
      </c>
      <c r="V35" s="78">
        <v>0.05</v>
      </c>
      <c r="W35" s="78">
        <v>0.02</v>
      </c>
    </row>
    <row r="36" spans="1:23" x14ac:dyDescent="0.2">
      <c r="A36" s="113" t="str">
        <f t="shared" ref="A36:A37" si="2">A35</f>
        <v>Objectionable publication</v>
      </c>
      <c r="B36" s="113"/>
      <c r="C36" s="32" t="s">
        <v>11</v>
      </c>
      <c r="D36" s="22">
        <v>0</v>
      </c>
      <c r="E36" s="22">
        <v>0</v>
      </c>
      <c r="F36" s="22">
        <v>1</v>
      </c>
      <c r="G36" s="22">
        <v>2</v>
      </c>
      <c r="H36" s="22">
        <v>1</v>
      </c>
      <c r="I36" s="22">
        <v>0</v>
      </c>
      <c r="J36" s="22">
        <v>0</v>
      </c>
      <c r="K36" s="22">
        <v>5</v>
      </c>
      <c r="L36" s="22">
        <v>1</v>
      </c>
      <c r="M36" s="22">
        <v>6</v>
      </c>
      <c r="N36" s="77">
        <v>0</v>
      </c>
      <c r="O36" s="78">
        <v>0</v>
      </c>
      <c r="P36" s="78">
        <v>0.02</v>
      </c>
      <c r="Q36" s="78">
        <v>0.04</v>
      </c>
      <c r="R36" s="78">
        <v>0.03</v>
      </c>
      <c r="S36" s="78">
        <v>0</v>
      </c>
      <c r="T36" s="78">
        <v>0</v>
      </c>
      <c r="U36" s="78">
        <v>0.1</v>
      </c>
      <c r="V36" s="78">
        <v>0.02</v>
      </c>
      <c r="W36" s="78">
        <v>0.11</v>
      </c>
    </row>
    <row r="37" spans="1:23" x14ac:dyDescent="0.2">
      <c r="A37" s="114" t="str">
        <f t="shared" si="2"/>
        <v>Objectionable publication</v>
      </c>
      <c r="B37" s="114"/>
      <c r="C37" s="29" t="s">
        <v>0</v>
      </c>
      <c r="D37" s="72">
        <v>25</v>
      </c>
      <c r="E37" s="72">
        <v>39</v>
      </c>
      <c r="F37" s="72">
        <v>43</v>
      </c>
      <c r="G37" s="72">
        <v>49</v>
      </c>
      <c r="H37" s="72">
        <v>37</v>
      </c>
      <c r="I37" s="72">
        <v>52</v>
      </c>
      <c r="J37" s="72">
        <v>44</v>
      </c>
      <c r="K37" s="72">
        <v>52</v>
      </c>
      <c r="L37" s="72">
        <v>42</v>
      </c>
      <c r="M37" s="72">
        <v>56</v>
      </c>
      <c r="N37" s="81">
        <v>1</v>
      </c>
      <c r="O37" s="82">
        <v>1</v>
      </c>
      <c r="P37" s="82">
        <v>1</v>
      </c>
      <c r="Q37" s="82">
        <v>1</v>
      </c>
      <c r="R37" s="82">
        <v>1</v>
      </c>
      <c r="S37" s="82">
        <v>1</v>
      </c>
      <c r="T37" s="82">
        <v>1</v>
      </c>
      <c r="U37" s="82">
        <v>1</v>
      </c>
      <c r="V37" s="82">
        <v>1</v>
      </c>
      <c r="W37" s="82">
        <v>1</v>
      </c>
    </row>
  </sheetData>
  <mergeCells count="17">
    <mergeCell ref="A24:A37"/>
    <mergeCell ref="B24:B30"/>
    <mergeCell ref="B31:B37"/>
    <mergeCell ref="A7:W7"/>
    <mergeCell ref="A8:C8"/>
    <mergeCell ref="D8:M8"/>
    <mergeCell ref="N8:W8"/>
    <mergeCell ref="A9:B9"/>
    <mergeCell ref="A10:A23"/>
    <mergeCell ref="B10:B16"/>
    <mergeCell ref="B17:B23"/>
    <mergeCell ref="A6:W6"/>
    <mergeCell ref="A1:W1"/>
    <mergeCell ref="A2:W2"/>
    <mergeCell ref="A3:W3"/>
    <mergeCell ref="A4:W4"/>
    <mergeCell ref="A5:W5"/>
  </mergeCells>
  <hyperlinks>
    <hyperlink ref="A6:G6" location="Contents!A1" display="Back to Contents page" xr:uid="{D6CA31CF-27F6-4533-9939-B6B43CF259A7}"/>
    <hyperlink ref="A5:G5" location="'Definitions and data notes'!A1" display="For more information on how to interpret these figures, please read the Definitions and data notes." xr:uid="{F748B65E-213F-4873-AB2B-88289833C8D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9794-999F-428D-9DBE-562A526024D9}">
  <sheetPr codeName="Sheet32">
    <tabColor theme="6" tint="0.79998168889431442"/>
  </sheetPr>
  <dimension ref="A1:W61"/>
  <sheetViews>
    <sheetView workbookViewId="0">
      <pane ySplit="9" topLeftCell="A10" activePane="bottomLeft" state="frozen"/>
      <selection pane="bottomLeft" sqref="A1:W1"/>
    </sheetView>
  </sheetViews>
  <sheetFormatPr defaultColWidth="9" defaultRowHeight="14.25" x14ac:dyDescent="0.2"/>
  <cols>
    <col min="1" max="1" width="15.625" style="28" customWidth="1"/>
    <col min="2" max="2" width="20.625" style="28" customWidth="1"/>
    <col min="3" max="3" width="15.625" style="28" customWidth="1"/>
    <col min="4" max="23" width="8.125" style="28" customWidth="1"/>
    <col min="24" max="16384" width="9" style="28"/>
  </cols>
  <sheetData>
    <row r="1" spans="1:23" ht="15" x14ac:dyDescent="0.2">
      <c r="A1" s="99" t="s">
        <v>265</v>
      </c>
      <c r="B1" s="99"/>
      <c r="C1" s="99"/>
      <c r="D1" s="99"/>
      <c r="E1" s="99"/>
      <c r="F1" s="99"/>
      <c r="G1" s="99"/>
      <c r="H1" s="99"/>
      <c r="I1" s="99"/>
      <c r="J1" s="99"/>
      <c r="K1" s="99"/>
      <c r="L1" s="99"/>
      <c r="M1" s="99"/>
      <c r="N1" s="99"/>
      <c r="O1" s="99"/>
      <c r="P1" s="99"/>
      <c r="Q1" s="99"/>
      <c r="R1" s="99"/>
      <c r="S1" s="99"/>
      <c r="T1" s="99"/>
      <c r="U1" s="99"/>
      <c r="V1" s="99"/>
      <c r="W1" s="99"/>
    </row>
    <row r="2" spans="1:23" ht="14.25" customHeight="1" x14ac:dyDescent="0.2">
      <c r="A2" s="100" t="s">
        <v>229</v>
      </c>
      <c r="B2" s="100"/>
      <c r="C2" s="100"/>
      <c r="D2" s="100"/>
      <c r="E2" s="100"/>
      <c r="F2" s="100"/>
      <c r="G2" s="100"/>
      <c r="H2" s="100"/>
      <c r="I2" s="100"/>
      <c r="J2" s="100"/>
      <c r="K2" s="100"/>
      <c r="L2" s="100"/>
      <c r="M2" s="100"/>
      <c r="N2" s="100"/>
      <c r="O2" s="100"/>
      <c r="P2" s="100"/>
      <c r="Q2" s="100"/>
      <c r="R2" s="100"/>
      <c r="S2" s="100"/>
      <c r="T2" s="100"/>
      <c r="U2" s="100"/>
      <c r="V2" s="100"/>
      <c r="W2" s="100"/>
    </row>
    <row r="3" spans="1:23" ht="14.25" customHeight="1" x14ac:dyDescent="0.2">
      <c r="A3" s="100" t="s">
        <v>226</v>
      </c>
      <c r="B3" s="100"/>
      <c r="C3" s="100"/>
      <c r="D3" s="100"/>
      <c r="E3" s="100"/>
      <c r="F3" s="100"/>
      <c r="G3" s="100"/>
      <c r="H3" s="100"/>
      <c r="I3" s="100"/>
      <c r="J3" s="100"/>
      <c r="K3" s="100"/>
      <c r="L3" s="100"/>
      <c r="M3" s="100"/>
      <c r="N3" s="100"/>
      <c r="O3" s="100"/>
      <c r="P3" s="100"/>
      <c r="Q3" s="100"/>
      <c r="R3" s="100"/>
      <c r="S3" s="100"/>
      <c r="T3" s="100"/>
      <c r="U3" s="100"/>
      <c r="V3" s="100"/>
      <c r="W3" s="100"/>
    </row>
    <row r="4" spans="1:23" ht="14.25" customHeight="1" x14ac:dyDescent="0.2">
      <c r="A4" s="100" t="s">
        <v>223</v>
      </c>
      <c r="B4" s="100"/>
      <c r="C4" s="100"/>
      <c r="D4" s="100"/>
      <c r="E4" s="100"/>
      <c r="F4" s="100"/>
      <c r="G4" s="100"/>
      <c r="H4" s="100"/>
      <c r="I4" s="100"/>
      <c r="J4" s="100"/>
      <c r="K4" s="100"/>
      <c r="L4" s="100"/>
      <c r="M4" s="100"/>
      <c r="N4" s="100"/>
      <c r="O4" s="100"/>
      <c r="P4" s="100"/>
      <c r="Q4" s="100"/>
      <c r="R4" s="100"/>
      <c r="S4" s="100"/>
      <c r="T4" s="100"/>
      <c r="U4" s="100"/>
      <c r="V4" s="100"/>
      <c r="W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c r="W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c r="W6" s="111"/>
    </row>
    <row r="7" spans="1:23" ht="14.25" customHeight="1" x14ac:dyDescent="0.2">
      <c r="A7" s="100" t="s">
        <v>316</v>
      </c>
      <c r="B7" s="100"/>
      <c r="C7" s="100"/>
      <c r="D7" s="100"/>
      <c r="E7" s="100"/>
      <c r="F7" s="100"/>
      <c r="G7" s="100"/>
      <c r="H7" s="100"/>
      <c r="I7" s="100"/>
      <c r="J7" s="100"/>
      <c r="K7" s="100"/>
      <c r="L7" s="100"/>
      <c r="M7" s="100"/>
      <c r="N7" s="100"/>
      <c r="O7" s="100"/>
      <c r="P7" s="100"/>
      <c r="Q7" s="100"/>
      <c r="R7" s="100"/>
      <c r="S7" s="100"/>
      <c r="T7" s="100"/>
      <c r="U7" s="100"/>
      <c r="V7" s="100"/>
      <c r="W7" s="100"/>
    </row>
    <row r="8" spans="1:23" s="43" customFormat="1" x14ac:dyDescent="0.2">
      <c r="A8" s="115" t="s">
        <v>184</v>
      </c>
      <c r="B8" s="115"/>
      <c r="C8" s="48"/>
      <c r="D8" s="109" t="s">
        <v>141</v>
      </c>
      <c r="E8" s="109"/>
      <c r="F8" s="109"/>
      <c r="G8" s="109"/>
      <c r="H8" s="109"/>
      <c r="I8" s="109"/>
      <c r="J8" s="109"/>
      <c r="K8" s="109"/>
      <c r="L8" s="109"/>
      <c r="M8" s="109"/>
      <c r="N8" s="110" t="s">
        <v>139</v>
      </c>
      <c r="O8" s="109"/>
      <c r="P8" s="109"/>
      <c r="Q8" s="109"/>
      <c r="R8" s="109"/>
      <c r="S8" s="109"/>
      <c r="T8" s="109"/>
      <c r="U8" s="109"/>
      <c r="V8" s="109"/>
      <c r="W8" s="109"/>
    </row>
    <row r="9" spans="1:23" x14ac:dyDescent="0.2">
      <c r="A9" s="128" t="s">
        <v>127</v>
      </c>
      <c r="B9" s="128"/>
      <c r="C9" s="18" t="s">
        <v>188</v>
      </c>
      <c r="D9" s="1">
        <v>2014</v>
      </c>
      <c r="E9" s="1">
        <v>2015</v>
      </c>
      <c r="F9" s="1">
        <v>2016</v>
      </c>
      <c r="G9" s="1">
        <v>2017</v>
      </c>
      <c r="H9" s="1">
        <v>2018</v>
      </c>
      <c r="I9" s="1">
        <v>2019</v>
      </c>
      <c r="J9" s="1">
        <v>2020</v>
      </c>
      <c r="K9" s="1">
        <v>2021</v>
      </c>
      <c r="L9" s="1">
        <v>2022</v>
      </c>
      <c r="M9" s="1">
        <v>2023</v>
      </c>
      <c r="N9" s="51">
        <v>2014</v>
      </c>
      <c r="O9" s="1">
        <v>2015</v>
      </c>
      <c r="P9" s="1">
        <v>2016</v>
      </c>
      <c r="Q9" s="1">
        <v>2017</v>
      </c>
      <c r="R9" s="1">
        <v>2018</v>
      </c>
      <c r="S9" s="1">
        <v>2019</v>
      </c>
      <c r="T9" s="1">
        <v>2020</v>
      </c>
      <c r="U9" s="1">
        <v>2021</v>
      </c>
      <c r="V9" s="1">
        <v>2022</v>
      </c>
      <c r="W9" s="1">
        <v>2023</v>
      </c>
    </row>
    <row r="10" spans="1:23" x14ac:dyDescent="0.2">
      <c r="A10" s="117" t="s">
        <v>123</v>
      </c>
      <c r="B10" s="113" t="s">
        <v>128</v>
      </c>
      <c r="C10" s="32" t="s">
        <v>80</v>
      </c>
      <c r="D10" s="22">
        <v>6</v>
      </c>
      <c r="E10" s="22">
        <v>13</v>
      </c>
      <c r="F10" s="22">
        <v>16</v>
      </c>
      <c r="G10" s="22">
        <v>21</v>
      </c>
      <c r="H10" s="22">
        <v>8</v>
      </c>
      <c r="I10" s="22">
        <v>6</v>
      </c>
      <c r="J10" s="22">
        <v>10</v>
      </c>
      <c r="K10" s="22">
        <v>12</v>
      </c>
      <c r="L10" s="22">
        <v>15</v>
      </c>
      <c r="M10" s="22">
        <v>19</v>
      </c>
      <c r="N10" s="52">
        <v>0.05</v>
      </c>
      <c r="O10" s="49">
        <v>0.11</v>
      </c>
      <c r="P10" s="49">
        <v>0.14000000000000001</v>
      </c>
      <c r="Q10" s="49">
        <v>0.18</v>
      </c>
      <c r="R10" s="49">
        <v>0.06</v>
      </c>
      <c r="S10" s="49">
        <v>0.06</v>
      </c>
      <c r="T10" s="49">
        <v>0.12</v>
      </c>
      <c r="U10" s="49">
        <v>0.1</v>
      </c>
      <c r="V10" s="49">
        <v>0.1</v>
      </c>
      <c r="W10" s="49">
        <v>0.11</v>
      </c>
    </row>
    <row r="11" spans="1:23" x14ac:dyDescent="0.2">
      <c r="A11" s="117" t="str">
        <f t="shared" ref="A11:B26" si="0">A10</f>
        <v>Sexual violation</v>
      </c>
      <c r="B11" s="113" t="str">
        <f>B10</f>
        <v>Rape</v>
      </c>
      <c r="C11" s="32" t="s">
        <v>2</v>
      </c>
      <c r="D11" s="22">
        <v>18</v>
      </c>
      <c r="E11" s="22">
        <v>18</v>
      </c>
      <c r="F11" s="22">
        <v>13</v>
      </c>
      <c r="G11" s="22">
        <v>20</v>
      </c>
      <c r="H11" s="22">
        <v>17</v>
      </c>
      <c r="I11" s="22">
        <v>21</v>
      </c>
      <c r="J11" s="22">
        <v>9</v>
      </c>
      <c r="K11" s="22">
        <v>19</v>
      </c>
      <c r="L11" s="22">
        <v>23</v>
      </c>
      <c r="M11" s="22">
        <v>27</v>
      </c>
      <c r="N11" s="52">
        <v>0.15</v>
      </c>
      <c r="O11" s="49">
        <v>0.16</v>
      </c>
      <c r="P11" s="49">
        <v>0.12</v>
      </c>
      <c r="Q11" s="49">
        <v>0.17</v>
      </c>
      <c r="R11" s="49">
        <v>0.13</v>
      </c>
      <c r="S11" s="49">
        <v>0.22</v>
      </c>
      <c r="T11" s="49">
        <v>0.1</v>
      </c>
      <c r="U11" s="49">
        <v>0.15</v>
      </c>
      <c r="V11" s="49">
        <v>0.16</v>
      </c>
      <c r="W11" s="49">
        <v>0.16</v>
      </c>
    </row>
    <row r="12" spans="1:23" x14ac:dyDescent="0.2">
      <c r="A12" s="117" t="str">
        <f t="shared" si="0"/>
        <v>Sexual violation</v>
      </c>
      <c r="B12" s="113" t="str">
        <f t="shared" si="0"/>
        <v>Rape</v>
      </c>
      <c r="C12" s="32" t="s">
        <v>3</v>
      </c>
      <c r="D12" s="22">
        <v>15</v>
      </c>
      <c r="E12" s="22">
        <v>26</v>
      </c>
      <c r="F12" s="22">
        <v>24</v>
      </c>
      <c r="G12" s="22">
        <v>11</v>
      </c>
      <c r="H12" s="22">
        <v>16</v>
      </c>
      <c r="I12" s="22">
        <v>14</v>
      </c>
      <c r="J12" s="22">
        <v>14</v>
      </c>
      <c r="K12" s="22">
        <v>29</v>
      </c>
      <c r="L12" s="22">
        <v>20</v>
      </c>
      <c r="M12" s="22">
        <v>17</v>
      </c>
      <c r="N12" s="52">
        <v>0.12</v>
      </c>
      <c r="O12" s="49">
        <v>0.22</v>
      </c>
      <c r="P12" s="49">
        <v>0.21</v>
      </c>
      <c r="Q12" s="49">
        <v>0.09</v>
      </c>
      <c r="R12" s="49">
        <v>0.13</v>
      </c>
      <c r="S12" s="49">
        <v>0.14000000000000001</v>
      </c>
      <c r="T12" s="49">
        <v>0.16</v>
      </c>
      <c r="U12" s="49">
        <v>0.23</v>
      </c>
      <c r="V12" s="49">
        <v>0.14000000000000001</v>
      </c>
      <c r="W12" s="49">
        <v>0.1</v>
      </c>
    </row>
    <row r="13" spans="1:23" x14ac:dyDescent="0.2">
      <c r="A13" s="117" t="str">
        <f t="shared" si="0"/>
        <v>Sexual violation</v>
      </c>
      <c r="B13" s="113" t="str">
        <f t="shared" si="0"/>
        <v>Rape</v>
      </c>
      <c r="C13" s="32" t="s">
        <v>4</v>
      </c>
      <c r="D13" s="22">
        <v>18</v>
      </c>
      <c r="E13" s="22">
        <v>16</v>
      </c>
      <c r="F13" s="22">
        <v>16</v>
      </c>
      <c r="G13" s="22">
        <v>18</v>
      </c>
      <c r="H13" s="22">
        <v>20</v>
      </c>
      <c r="I13" s="22">
        <v>20</v>
      </c>
      <c r="J13" s="22">
        <v>13</v>
      </c>
      <c r="K13" s="22">
        <v>16</v>
      </c>
      <c r="L13" s="22">
        <v>25</v>
      </c>
      <c r="M13" s="22">
        <v>25</v>
      </c>
      <c r="N13" s="52">
        <v>0.15</v>
      </c>
      <c r="O13" s="49">
        <v>0.14000000000000001</v>
      </c>
      <c r="P13" s="49">
        <v>0.14000000000000001</v>
      </c>
      <c r="Q13" s="49">
        <v>0.15</v>
      </c>
      <c r="R13" s="49">
        <v>0.16</v>
      </c>
      <c r="S13" s="49">
        <v>0.21</v>
      </c>
      <c r="T13" s="49">
        <v>0.15</v>
      </c>
      <c r="U13" s="49">
        <v>0.13</v>
      </c>
      <c r="V13" s="49">
        <v>0.17</v>
      </c>
      <c r="W13" s="49">
        <v>0.15</v>
      </c>
    </row>
    <row r="14" spans="1:23" x14ac:dyDescent="0.2">
      <c r="A14" s="117" t="str">
        <f t="shared" si="0"/>
        <v>Sexual violation</v>
      </c>
      <c r="B14" s="113" t="str">
        <f t="shared" si="0"/>
        <v>Rape</v>
      </c>
      <c r="C14" s="32" t="s">
        <v>5</v>
      </c>
      <c r="D14" s="22">
        <v>22</v>
      </c>
      <c r="E14" s="22">
        <v>18</v>
      </c>
      <c r="F14" s="22">
        <v>16</v>
      </c>
      <c r="G14" s="22">
        <v>13</v>
      </c>
      <c r="H14" s="22">
        <v>19</v>
      </c>
      <c r="I14" s="22">
        <v>8</v>
      </c>
      <c r="J14" s="22">
        <v>11</v>
      </c>
      <c r="K14" s="22">
        <v>14</v>
      </c>
      <c r="L14" s="22">
        <v>17</v>
      </c>
      <c r="M14" s="22">
        <v>27</v>
      </c>
      <c r="N14" s="52">
        <v>0.18</v>
      </c>
      <c r="O14" s="49">
        <v>0.16</v>
      </c>
      <c r="P14" s="49">
        <v>0.14000000000000001</v>
      </c>
      <c r="Q14" s="49">
        <v>0.11</v>
      </c>
      <c r="R14" s="49">
        <v>0.15</v>
      </c>
      <c r="S14" s="49">
        <v>0.08</v>
      </c>
      <c r="T14" s="49">
        <v>0.13</v>
      </c>
      <c r="U14" s="49">
        <v>0.11</v>
      </c>
      <c r="V14" s="49">
        <v>0.12</v>
      </c>
      <c r="W14" s="49">
        <v>0.16</v>
      </c>
    </row>
    <row r="15" spans="1:23" x14ac:dyDescent="0.2">
      <c r="A15" s="117" t="str">
        <f t="shared" si="0"/>
        <v>Sexual violation</v>
      </c>
      <c r="B15" s="113" t="str">
        <f t="shared" si="0"/>
        <v>Rape</v>
      </c>
      <c r="C15" s="32" t="s">
        <v>6</v>
      </c>
      <c r="D15" s="22">
        <v>15</v>
      </c>
      <c r="E15" s="22">
        <v>10</v>
      </c>
      <c r="F15" s="22">
        <v>6</v>
      </c>
      <c r="G15" s="22">
        <v>16</v>
      </c>
      <c r="H15" s="22">
        <v>18</v>
      </c>
      <c r="I15" s="22">
        <v>7</v>
      </c>
      <c r="J15" s="22">
        <v>8</v>
      </c>
      <c r="K15" s="22">
        <v>14</v>
      </c>
      <c r="L15" s="22">
        <v>13</v>
      </c>
      <c r="M15" s="22">
        <v>13</v>
      </c>
      <c r="N15" s="52">
        <v>0.12</v>
      </c>
      <c r="O15" s="49">
        <v>0.09</v>
      </c>
      <c r="P15" s="49">
        <v>0.05</v>
      </c>
      <c r="Q15" s="49">
        <v>0.13</v>
      </c>
      <c r="R15" s="49">
        <v>0.14000000000000001</v>
      </c>
      <c r="S15" s="49">
        <v>7.0000000000000007E-2</v>
      </c>
      <c r="T15" s="49">
        <v>0.09</v>
      </c>
      <c r="U15" s="49">
        <v>0.11</v>
      </c>
      <c r="V15" s="49">
        <v>0.09</v>
      </c>
      <c r="W15" s="49">
        <v>0.08</v>
      </c>
    </row>
    <row r="16" spans="1:23" x14ac:dyDescent="0.2">
      <c r="A16" s="117" t="str">
        <f t="shared" si="0"/>
        <v>Sexual violation</v>
      </c>
      <c r="B16" s="113" t="str">
        <f t="shared" si="0"/>
        <v>Rape</v>
      </c>
      <c r="C16" s="32" t="s">
        <v>7</v>
      </c>
      <c r="D16" s="22">
        <v>11</v>
      </c>
      <c r="E16" s="22">
        <v>6</v>
      </c>
      <c r="F16" s="22">
        <v>4</v>
      </c>
      <c r="G16" s="22">
        <v>5</v>
      </c>
      <c r="H16" s="22">
        <v>9</v>
      </c>
      <c r="I16" s="22">
        <v>8</v>
      </c>
      <c r="J16" s="22">
        <v>12</v>
      </c>
      <c r="K16" s="22">
        <v>6</v>
      </c>
      <c r="L16" s="22">
        <v>10</v>
      </c>
      <c r="M16" s="22">
        <v>8</v>
      </c>
      <c r="N16" s="52">
        <v>0.09</v>
      </c>
      <c r="O16" s="49">
        <v>0.05</v>
      </c>
      <c r="P16" s="49">
        <v>0.04</v>
      </c>
      <c r="Q16" s="49">
        <v>0.04</v>
      </c>
      <c r="R16" s="49">
        <v>7.0000000000000007E-2</v>
      </c>
      <c r="S16" s="49">
        <v>0.08</v>
      </c>
      <c r="T16" s="49">
        <v>0.14000000000000001</v>
      </c>
      <c r="U16" s="49">
        <v>0.05</v>
      </c>
      <c r="V16" s="49">
        <v>7.0000000000000007E-2</v>
      </c>
      <c r="W16" s="49">
        <v>0.05</v>
      </c>
    </row>
    <row r="17" spans="1:23" x14ac:dyDescent="0.2">
      <c r="A17" s="117" t="str">
        <f t="shared" si="0"/>
        <v>Sexual violation</v>
      </c>
      <c r="B17" s="113" t="str">
        <f t="shared" si="0"/>
        <v>Rape</v>
      </c>
      <c r="C17" s="32" t="s">
        <v>8</v>
      </c>
      <c r="D17" s="22">
        <v>6</v>
      </c>
      <c r="E17" s="22">
        <v>5</v>
      </c>
      <c r="F17" s="22">
        <v>6</v>
      </c>
      <c r="G17" s="22">
        <v>4</v>
      </c>
      <c r="H17" s="22">
        <v>6</v>
      </c>
      <c r="I17" s="22">
        <v>2</v>
      </c>
      <c r="J17" s="22">
        <v>5</v>
      </c>
      <c r="K17" s="22">
        <v>5</v>
      </c>
      <c r="L17" s="22">
        <v>8</v>
      </c>
      <c r="M17" s="22">
        <v>14</v>
      </c>
      <c r="N17" s="52">
        <v>0.05</v>
      </c>
      <c r="O17" s="49">
        <v>0.04</v>
      </c>
      <c r="P17" s="49">
        <v>0.05</v>
      </c>
      <c r="Q17" s="49">
        <v>0.03</v>
      </c>
      <c r="R17" s="49">
        <v>0.05</v>
      </c>
      <c r="S17" s="49">
        <v>0.02</v>
      </c>
      <c r="T17" s="49">
        <v>0.06</v>
      </c>
      <c r="U17" s="49">
        <v>0.04</v>
      </c>
      <c r="V17" s="49">
        <v>0.06</v>
      </c>
      <c r="W17" s="49">
        <v>0.08</v>
      </c>
    </row>
    <row r="18" spans="1:23" x14ac:dyDescent="0.2">
      <c r="A18" s="117" t="str">
        <f t="shared" si="0"/>
        <v>Sexual violation</v>
      </c>
      <c r="B18" s="113" t="str">
        <f t="shared" si="0"/>
        <v>Rape</v>
      </c>
      <c r="C18" s="32" t="s">
        <v>9</v>
      </c>
      <c r="D18" s="22">
        <v>4</v>
      </c>
      <c r="E18" s="22">
        <v>1</v>
      </c>
      <c r="F18" s="22">
        <v>3</v>
      </c>
      <c r="G18" s="22">
        <v>1</v>
      </c>
      <c r="H18" s="22">
        <v>4</v>
      </c>
      <c r="I18" s="22">
        <v>1</v>
      </c>
      <c r="J18" s="22">
        <v>1</v>
      </c>
      <c r="K18" s="22">
        <v>2</v>
      </c>
      <c r="L18" s="22">
        <v>2</v>
      </c>
      <c r="M18" s="22">
        <v>2</v>
      </c>
      <c r="N18" s="52">
        <v>0.03</v>
      </c>
      <c r="O18" s="49">
        <v>0.01</v>
      </c>
      <c r="P18" s="49">
        <v>0.03</v>
      </c>
      <c r="Q18" s="49">
        <v>0.01</v>
      </c>
      <c r="R18" s="49">
        <v>0.03</v>
      </c>
      <c r="S18" s="49">
        <v>0.01</v>
      </c>
      <c r="T18" s="49">
        <v>0.01</v>
      </c>
      <c r="U18" s="49">
        <v>0.02</v>
      </c>
      <c r="V18" s="49">
        <v>0.01</v>
      </c>
      <c r="W18" s="49">
        <v>0.01</v>
      </c>
    </row>
    <row r="19" spans="1:23" x14ac:dyDescent="0.2">
      <c r="A19" s="117" t="str">
        <f t="shared" si="0"/>
        <v>Sexual violation</v>
      </c>
      <c r="B19" s="113" t="str">
        <f t="shared" si="0"/>
        <v>Rape</v>
      </c>
      <c r="C19" s="32" t="s">
        <v>10</v>
      </c>
      <c r="D19" s="22">
        <v>1</v>
      </c>
      <c r="E19" s="22">
        <v>1</v>
      </c>
      <c r="F19" s="22">
        <v>4</v>
      </c>
      <c r="G19" s="22">
        <v>1</v>
      </c>
      <c r="H19" s="22">
        <v>3</v>
      </c>
      <c r="I19" s="22">
        <v>2</v>
      </c>
      <c r="J19" s="22">
        <v>1</v>
      </c>
      <c r="K19" s="22">
        <v>2</v>
      </c>
      <c r="L19" s="22">
        <v>0</v>
      </c>
      <c r="M19" s="22">
        <v>2</v>
      </c>
      <c r="N19" s="52">
        <v>0.01</v>
      </c>
      <c r="O19" s="49">
        <v>0.01</v>
      </c>
      <c r="P19" s="49">
        <v>0.04</v>
      </c>
      <c r="Q19" s="49">
        <v>0.01</v>
      </c>
      <c r="R19" s="49">
        <v>0.02</v>
      </c>
      <c r="S19" s="49">
        <v>0.02</v>
      </c>
      <c r="T19" s="49">
        <v>0.01</v>
      </c>
      <c r="U19" s="49">
        <v>0.02</v>
      </c>
      <c r="V19" s="49">
        <v>0</v>
      </c>
      <c r="W19" s="49">
        <v>0.01</v>
      </c>
    </row>
    <row r="20" spans="1:23" x14ac:dyDescent="0.2">
      <c r="A20" s="117" t="str">
        <f t="shared" si="0"/>
        <v>Sexual violation</v>
      </c>
      <c r="B20" s="113" t="str">
        <f t="shared" si="0"/>
        <v>Rape</v>
      </c>
      <c r="C20" s="32" t="s">
        <v>81</v>
      </c>
      <c r="D20" s="22">
        <v>2</v>
      </c>
      <c r="E20" s="22">
        <v>0</v>
      </c>
      <c r="F20" s="22">
        <v>0</v>
      </c>
      <c r="G20" s="22">
        <v>2</v>
      </c>
      <c r="H20" s="22">
        <v>2</v>
      </c>
      <c r="I20" s="22">
        <v>1</v>
      </c>
      <c r="J20" s="22">
        <v>1</v>
      </c>
      <c r="K20" s="22">
        <v>2</v>
      </c>
      <c r="L20" s="22">
        <v>2</v>
      </c>
      <c r="M20" s="22">
        <v>2</v>
      </c>
      <c r="N20" s="52">
        <v>0.02</v>
      </c>
      <c r="O20" s="49">
        <v>0</v>
      </c>
      <c r="P20" s="49">
        <v>0</v>
      </c>
      <c r="Q20" s="49">
        <v>0.02</v>
      </c>
      <c r="R20" s="49">
        <v>0.02</v>
      </c>
      <c r="S20" s="49">
        <v>0.01</v>
      </c>
      <c r="T20" s="49">
        <v>0.01</v>
      </c>
      <c r="U20" s="49">
        <v>0.02</v>
      </c>
      <c r="V20" s="49">
        <v>0.01</v>
      </c>
      <c r="W20" s="49">
        <v>0.01</v>
      </c>
    </row>
    <row r="21" spans="1:23" x14ac:dyDescent="0.2">
      <c r="A21" s="117" t="str">
        <f t="shared" si="0"/>
        <v>Sexual violation</v>
      </c>
      <c r="B21" s="113" t="str">
        <f t="shared" si="0"/>
        <v>Rape</v>
      </c>
      <c r="C21" s="32" t="s">
        <v>11</v>
      </c>
      <c r="D21" s="22">
        <v>4</v>
      </c>
      <c r="E21" s="22">
        <v>2</v>
      </c>
      <c r="F21" s="22">
        <v>5</v>
      </c>
      <c r="G21" s="22">
        <v>7</v>
      </c>
      <c r="H21" s="22">
        <v>4</v>
      </c>
      <c r="I21" s="22">
        <v>7</v>
      </c>
      <c r="J21" s="22">
        <v>1</v>
      </c>
      <c r="K21" s="22">
        <v>4</v>
      </c>
      <c r="L21" s="22">
        <v>9</v>
      </c>
      <c r="M21" s="22">
        <v>11</v>
      </c>
      <c r="N21" s="52">
        <v>0.03</v>
      </c>
      <c r="O21" s="49">
        <v>0.02</v>
      </c>
      <c r="P21" s="49">
        <v>0.04</v>
      </c>
      <c r="Q21" s="49">
        <v>0.06</v>
      </c>
      <c r="R21" s="49">
        <v>0.03</v>
      </c>
      <c r="S21" s="49">
        <v>7.0000000000000007E-2</v>
      </c>
      <c r="T21" s="49">
        <v>0.01</v>
      </c>
      <c r="U21" s="49">
        <v>0.03</v>
      </c>
      <c r="V21" s="49">
        <v>0.06</v>
      </c>
      <c r="W21" s="49">
        <v>7.0000000000000007E-2</v>
      </c>
    </row>
    <row r="22" spans="1:23" x14ac:dyDescent="0.2">
      <c r="A22" s="117" t="str">
        <f t="shared" si="0"/>
        <v>Sexual violation</v>
      </c>
      <c r="B22" s="114" t="str">
        <f t="shared" si="0"/>
        <v>Rape</v>
      </c>
      <c r="C22" s="69" t="s">
        <v>0</v>
      </c>
      <c r="D22" s="90">
        <v>122</v>
      </c>
      <c r="E22" s="90">
        <v>116</v>
      </c>
      <c r="F22" s="90">
        <v>113</v>
      </c>
      <c r="G22" s="90">
        <v>119</v>
      </c>
      <c r="H22" s="90">
        <v>126</v>
      </c>
      <c r="I22" s="90">
        <v>97</v>
      </c>
      <c r="J22" s="90">
        <v>86</v>
      </c>
      <c r="K22" s="90">
        <v>125</v>
      </c>
      <c r="L22" s="90">
        <v>144</v>
      </c>
      <c r="M22" s="90">
        <v>167</v>
      </c>
      <c r="N22" s="88">
        <v>1</v>
      </c>
      <c r="O22" s="89">
        <v>1</v>
      </c>
      <c r="P22" s="89">
        <v>1</v>
      </c>
      <c r="Q22" s="89">
        <v>1</v>
      </c>
      <c r="R22" s="89">
        <v>1</v>
      </c>
      <c r="S22" s="89">
        <v>1</v>
      </c>
      <c r="T22" s="89">
        <v>1</v>
      </c>
      <c r="U22" s="89">
        <v>1</v>
      </c>
      <c r="V22" s="89">
        <v>1</v>
      </c>
      <c r="W22" s="89">
        <v>1</v>
      </c>
    </row>
    <row r="23" spans="1:23" x14ac:dyDescent="0.2">
      <c r="A23" s="117" t="str">
        <f t="shared" si="0"/>
        <v>Sexual violation</v>
      </c>
      <c r="B23" s="112" t="s">
        <v>129</v>
      </c>
      <c r="C23" s="32" t="s">
        <v>80</v>
      </c>
      <c r="D23" s="22">
        <v>18</v>
      </c>
      <c r="E23" s="22">
        <v>17</v>
      </c>
      <c r="F23" s="22">
        <v>14</v>
      </c>
      <c r="G23" s="22">
        <v>31</v>
      </c>
      <c r="H23" s="22">
        <v>20</v>
      </c>
      <c r="I23" s="22">
        <v>12</v>
      </c>
      <c r="J23" s="22">
        <v>16</v>
      </c>
      <c r="K23" s="22">
        <v>17</v>
      </c>
      <c r="L23" s="22">
        <v>30</v>
      </c>
      <c r="M23" s="22">
        <v>17</v>
      </c>
      <c r="N23" s="52">
        <v>0.09</v>
      </c>
      <c r="O23" s="49">
        <v>0.1</v>
      </c>
      <c r="P23" s="49">
        <v>0.08</v>
      </c>
      <c r="Q23" s="49">
        <v>0.13</v>
      </c>
      <c r="R23" s="49">
        <v>0.1</v>
      </c>
      <c r="S23" s="49">
        <v>0.06</v>
      </c>
      <c r="T23" s="49">
        <v>0.09</v>
      </c>
      <c r="U23" s="49">
        <v>0.08</v>
      </c>
      <c r="V23" s="49">
        <v>0.11</v>
      </c>
      <c r="W23" s="49">
        <v>0.06</v>
      </c>
    </row>
    <row r="24" spans="1:23" x14ac:dyDescent="0.2">
      <c r="A24" s="117" t="str">
        <f t="shared" si="0"/>
        <v>Sexual violation</v>
      </c>
      <c r="B24" s="113" t="str">
        <f>B23</f>
        <v>Unlawful sexual connection</v>
      </c>
      <c r="C24" s="32" t="s">
        <v>2</v>
      </c>
      <c r="D24" s="22">
        <v>21</v>
      </c>
      <c r="E24" s="22">
        <v>20</v>
      </c>
      <c r="F24" s="22">
        <v>28</v>
      </c>
      <c r="G24" s="22">
        <v>43</v>
      </c>
      <c r="H24" s="22">
        <v>16</v>
      </c>
      <c r="I24" s="22">
        <v>23</v>
      </c>
      <c r="J24" s="22">
        <v>22</v>
      </c>
      <c r="K24" s="22">
        <v>25</v>
      </c>
      <c r="L24" s="22">
        <v>22</v>
      </c>
      <c r="M24" s="22">
        <v>39</v>
      </c>
      <c r="N24" s="52">
        <v>0.1</v>
      </c>
      <c r="O24" s="49">
        <v>0.12</v>
      </c>
      <c r="P24" s="49">
        <v>0.16</v>
      </c>
      <c r="Q24" s="49">
        <v>0.18</v>
      </c>
      <c r="R24" s="49">
        <v>0.08</v>
      </c>
      <c r="S24" s="49">
        <v>0.11</v>
      </c>
      <c r="T24" s="49">
        <v>0.13</v>
      </c>
      <c r="U24" s="49">
        <v>0.12</v>
      </c>
      <c r="V24" s="49">
        <v>0.08</v>
      </c>
      <c r="W24" s="49">
        <v>0.13</v>
      </c>
    </row>
    <row r="25" spans="1:23" x14ac:dyDescent="0.2">
      <c r="A25" s="117" t="str">
        <f t="shared" si="0"/>
        <v>Sexual violation</v>
      </c>
      <c r="B25" s="113" t="str">
        <f t="shared" si="0"/>
        <v>Unlawful sexual connection</v>
      </c>
      <c r="C25" s="32" t="s">
        <v>3</v>
      </c>
      <c r="D25" s="22">
        <v>27</v>
      </c>
      <c r="E25" s="22">
        <v>24</v>
      </c>
      <c r="F25" s="22">
        <v>26</v>
      </c>
      <c r="G25" s="22">
        <v>35</v>
      </c>
      <c r="H25" s="22">
        <v>22</v>
      </c>
      <c r="I25" s="22">
        <v>26</v>
      </c>
      <c r="J25" s="22">
        <v>26</v>
      </c>
      <c r="K25" s="22">
        <v>30</v>
      </c>
      <c r="L25" s="22">
        <v>44</v>
      </c>
      <c r="M25" s="22">
        <v>38</v>
      </c>
      <c r="N25" s="52">
        <v>0.13</v>
      </c>
      <c r="O25" s="49">
        <v>0.14000000000000001</v>
      </c>
      <c r="P25" s="49">
        <v>0.15</v>
      </c>
      <c r="Q25" s="49">
        <v>0.15</v>
      </c>
      <c r="R25" s="49">
        <v>0.11</v>
      </c>
      <c r="S25" s="49">
        <v>0.13</v>
      </c>
      <c r="T25" s="49">
        <v>0.15</v>
      </c>
      <c r="U25" s="49">
        <v>0.14000000000000001</v>
      </c>
      <c r="V25" s="49">
        <v>0.17</v>
      </c>
      <c r="W25" s="49">
        <v>0.13</v>
      </c>
    </row>
    <row r="26" spans="1:23" x14ac:dyDescent="0.2">
      <c r="A26" s="117" t="str">
        <f t="shared" si="0"/>
        <v>Sexual violation</v>
      </c>
      <c r="B26" s="113" t="str">
        <f t="shared" si="0"/>
        <v>Unlawful sexual connection</v>
      </c>
      <c r="C26" s="32" t="s">
        <v>4</v>
      </c>
      <c r="D26" s="22">
        <v>30</v>
      </c>
      <c r="E26" s="22">
        <v>24</v>
      </c>
      <c r="F26" s="22">
        <v>27</v>
      </c>
      <c r="G26" s="22">
        <v>30</v>
      </c>
      <c r="H26" s="22">
        <v>26</v>
      </c>
      <c r="I26" s="22">
        <v>35</v>
      </c>
      <c r="J26" s="22">
        <v>22</v>
      </c>
      <c r="K26" s="22">
        <v>31</v>
      </c>
      <c r="L26" s="22">
        <v>46</v>
      </c>
      <c r="M26" s="22">
        <v>40</v>
      </c>
      <c r="N26" s="52">
        <v>0.14000000000000001</v>
      </c>
      <c r="O26" s="49">
        <v>0.14000000000000001</v>
      </c>
      <c r="P26" s="49">
        <v>0.15</v>
      </c>
      <c r="Q26" s="49">
        <v>0.12</v>
      </c>
      <c r="R26" s="49">
        <v>0.13</v>
      </c>
      <c r="S26" s="49">
        <v>0.17</v>
      </c>
      <c r="T26" s="49">
        <v>0.13</v>
      </c>
      <c r="U26" s="49">
        <v>0.15</v>
      </c>
      <c r="V26" s="49">
        <v>0.17</v>
      </c>
      <c r="W26" s="49">
        <v>0.14000000000000001</v>
      </c>
    </row>
    <row r="27" spans="1:23" x14ac:dyDescent="0.2">
      <c r="A27" s="117" t="str">
        <f>A26</f>
        <v>Sexual violation</v>
      </c>
      <c r="B27" s="113" t="str">
        <f t="shared" ref="B27:B35" si="1">B26</f>
        <v>Unlawful sexual connection</v>
      </c>
      <c r="C27" s="32" t="s">
        <v>5</v>
      </c>
      <c r="D27" s="22">
        <v>25</v>
      </c>
      <c r="E27" s="22">
        <v>20</v>
      </c>
      <c r="F27" s="22">
        <v>24</v>
      </c>
      <c r="G27" s="22">
        <v>22</v>
      </c>
      <c r="H27" s="22">
        <v>28</v>
      </c>
      <c r="I27" s="22">
        <v>31</v>
      </c>
      <c r="J27" s="22">
        <v>22</v>
      </c>
      <c r="K27" s="22">
        <v>19</v>
      </c>
      <c r="L27" s="22">
        <v>29</v>
      </c>
      <c r="M27" s="22">
        <v>34</v>
      </c>
      <c r="N27" s="52">
        <v>0.12</v>
      </c>
      <c r="O27" s="49">
        <v>0.12</v>
      </c>
      <c r="P27" s="49">
        <v>0.13</v>
      </c>
      <c r="Q27" s="49">
        <v>0.09</v>
      </c>
      <c r="R27" s="49">
        <v>0.14000000000000001</v>
      </c>
      <c r="S27" s="49">
        <v>0.15</v>
      </c>
      <c r="T27" s="49">
        <v>0.13</v>
      </c>
      <c r="U27" s="49">
        <v>0.09</v>
      </c>
      <c r="V27" s="49">
        <v>0.11</v>
      </c>
      <c r="W27" s="49">
        <v>0.12</v>
      </c>
    </row>
    <row r="28" spans="1:23" x14ac:dyDescent="0.2">
      <c r="A28" s="117" t="str">
        <f t="shared" ref="A28:A35" si="2">A27</f>
        <v>Sexual violation</v>
      </c>
      <c r="B28" s="113" t="str">
        <f t="shared" si="1"/>
        <v>Unlawful sexual connection</v>
      </c>
      <c r="C28" s="32" t="s">
        <v>6</v>
      </c>
      <c r="D28" s="22">
        <v>28</v>
      </c>
      <c r="E28" s="22">
        <v>24</v>
      </c>
      <c r="F28" s="22">
        <v>18</v>
      </c>
      <c r="G28" s="22">
        <v>33</v>
      </c>
      <c r="H28" s="22">
        <v>27</v>
      </c>
      <c r="I28" s="22">
        <v>18</v>
      </c>
      <c r="J28" s="22">
        <v>10</v>
      </c>
      <c r="K28" s="22">
        <v>26</v>
      </c>
      <c r="L28" s="22">
        <v>32</v>
      </c>
      <c r="M28" s="22">
        <v>29</v>
      </c>
      <c r="N28" s="52">
        <v>0.14000000000000001</v>
      </c>
      <c r="O28" s="49">
        <v>0.14000000000000001</v>
      </c>
      <c r="P28" s="49">
        <v>0.1</v>
      </c>
      <c r="Q28" s="49">
        <v>0.14000000000000001</v>
      </c>
      <c r="R28" s="49">
        <v>0.14000000000000001</v>
      </c>
      <c r="S28" s="49">
        <v>0.09</v>
      </c>
      <c r="T28" s="49">
        <v>0.06</v>
      </c>
      <c r="U28" s="49">
        <v>0.12</v>
      </c>
      <c r="V28" s="49">
        <v>0.12</v>
      </c>
      <c r="W28" s="49">
        <v>0.1</v>
      </c>
    </row>
    <row r="29" spans="1:23" x14ac:dyDescent="0.2">
      <c r="A29" s="117" t="str">
        <f t="shared" si="2"/>
        <v>Sexual violation</v>
      </c>
      <c r="B29" s="113" t="str">
        <f t="shared" si="1"/>
        <v>Unlawful sexual connection</v>
      </c>
      <c r="C29" s="32" t="s">
        <v>7</v>
      </c>
      <c r="D29" s="22">
        <v>18</v>
      </c>
      <c r="E29" s="22">
        <v>15</v>
      </c>
      <c r="F29" s="22">
        <v>11</v>
      </c>
      <c r="G29" s="22">
        <v>8</v>
      </c>
      <c r="H29" s="22">
        <v>13</v>
      </c>
      <c r="I29" s="22">
        <v>12</v>
      </c>
      <c r="J29" s="22">
        <v>24</v>
      </c>
      <c r="K29" s="22">
        <v>16</v>
      </c>
      <c r="L29" s="22">
        <v>14</v>
      </c>
      <c r="M29" s="22">
        <v>18</v>
      </c>
      <c r="N29" s="52">
        <v>0.09</v>
      </c>
      <c r="O29" s="49">
        <v>0.09</v>
      </c>
      <c r="P29" s="49">
        <v>0.06</v>
      </c>
      <c r="Q29" s="49">
        <v>0.03</v>
      </c>
      <c r="R29" s="49">
        <v>7.0000000000000007E-2</v>
      </c>
      <c r="S29" s="49">
        <v>0.06</v>
      </c>
      <c r="T29" s="49">
        <v>0.14000000000000001</v>
      </c>
      <c r="U29" s="49">
        <v>0.08</v>
      </c>
      <c r="V29" s="49">
        <v>0.05</v>
      </c>
      <c r="W29" s="49">
        <v>0.06</v>
      </c>
    </row>
    <row r="30" spans="1:23" x14ac:dyDescent="0.2">
      <c r="A30" s="117" t="str">
        <f t="shared" si="2"/>
        <v>Sexual violation</v>
      </c>
      <c r="B30" s="113" t="str">
        <f t="shared" si="1"/>
        <v>Unlawful sexual connection</v>
      </c>
      <c r="C30" s="32" t="s">
        <v>8</v>
      </c>
      <c r="D30" s="22">
        <v>11</v>
      </c>
      <c r="E30" s="22">
        <v>13</v>
      </c>
      <c r="F30" s="22">
        <v>5</v>
      </c>
      <c r="G30" s="22">
        <v>11</v>
      </c>
      <c r="H30" s="22">
        <v>6</v>
      </c>
      <c r="I30" s="22">
        <v>11</v>
      </c>
      <c r="J30" s="22">
        <v>8</v>
      </c>
      <c r="K30" s="22">
        <v>14</v>
      </c>
      <c r="L30" s="22">
        <v>15</v>
      </c>
      <c r="M30" s="22">
        <v>21</v>
      </c>
      <c r="N30" s="52">
        <v>0.05</v>
      </c>
      <c r="O30" s="49">
        <v>0.08</v>
      </c>
      <c r="P30" s="49">
        <v>0.03</v>
      </c>
      <c r="Q30" s="49">
        <v>0.05</v>
      </c>
      <c r="R30" s="49">
        <v>0.03</v>
      </c>
      <c r="S30" s="49">
        <v>0.05</v>
      </c>
      <c r="T30" s="49">
        <v>0.05</v>
      </c>
      <c r="U30" s="49">
        <v>7.0000000000000007E-2</v>
      </c>
      <c r="V30" s="49">
        <v>0.06</v>
      </c>
      <c r="W30" s="49">
        <v>7.0000000000000007E-2</v>
      </c>
    </row>
    <row r="31" spans="1:23" x14ac:dyDescent="0.2">
      <c r="A31" s="117" t="str">
        <f t="shared" si="2"/>
        <v>Sexual violation</v>
      </c>
      <c r="B31" s="113" t="str">
        <f t="shared" si="1"/>
        <v>Unlawful sexual connection</v>
      </c>
      <c r="C31" s="32" t="s">
        <v>9</v>
      </c>
      <c r="D31" s="22">
        <v>10</v>
      </c>
      <c r="E31" s="22">
        <v>4</v>
      </c>
      <c r="F31" s="22">
        <v>4</v>
      </c>
      <c r="G31" s="22">
        <v>7</v>
      </c>
      <c r="H31" s="22">
        <v>12</v>
      </c>
      <c r="I31" s="22">
        <v>7</v>
      </c>
      <c r="J31" s="22">
        <v>8</v>
      </c>
      <c r="K31" s="22">
        <v>9</v>
      </c>
      <c r="L31" s="22">
        <v>11</v>
      </c>
      <c r="M31" s="22">
        <v>11</v>
      </c>
      <c r="N31" s="52">
        <v>0.05</v>
      </c>
      <c r="O31" s="49">
        <v>0.02</v>
      </c>
      <c r="P31" s="49">
        <v>0.02</v>
      </c>
      <c r="Q31" s="49">
        <v>0.03</v>
      </c>
      <c r="R31" s="49">
        <v>0.06</v>
      </c>
      <c r="S31" s="49">
        <v>0.03</v>
      </c>
      <c r="T31" s="49">
        <v>0.05</v>
      </c>
      <c r="U31" s="49">
        <v>0.04</v>
      </c>
      <c r="V31" s="49">
        <v>0.04</v>
      </c>
      <c r="W31" s="49">
        <v>0.04</v>
      </c>
    </row>
    <row r="32" spans="1:23" x14ac:dyDescent="0.2">
      <c r="A32" s="117" t="str">
        <f t="shared" si="2"/>
        <v>Sexual violation</v>
      </c>
      <c r="B32" s="113" t="str">
        <f t="shared" si="1"/>
        <v>Unlawful sexual connection</v>
      </c>
      <c r="C32" s="32" t="s">
        <v>10</v>
      </c>
      <c r="D32" s="22">
        <v>7</v>
      </c>
      <c r="E32" s="22">
        <v>4</v>
      </c>
      <c r="F32" s="22">
        <v>10</v>
      </c>
      <c r="G32" s="22">
        <v>4</v>
      </c>
      <c r="H32" s="22">
        <v>6</v>
      </c>
      <c r="I32" s="22">
        <v>6</v>
      </c>
      <c r="J32" s="22">
        <v>2</v>
      </c>
      <c r="K32" s="22">
        <v>8</v>
      </c>
      <c r="L32" s="22">
        <v>5</v>
      </c>
      <c r="M32" s="22">
        <v>10</v>
      </c>
      <c r="N32" s="52">
        <v>0.03</v>
      </c>
      <c r="O32" s="49">
        <v>0.02</v>
      </c>
      <c r="P32" s="49">
        <v>0.06</v>
      </c>
      <c r="Q32" s="49">
        <v>0.02</v>
      </c>
      <c r="R32" s="49">
        <v>0.03</v>
      </c>
      <c r="S32" s="49">
        <v>0.03</v>
      </c>
      <c r="T32" s="49">
        <v>0.01</v>
      </c>
      <c r="U32" s="49">
        <v>0.04</v>
      </c>
      <c r="V32" s="49">
        <v>0.02</v>
      </c>
      <c r="W32" s="49">
        <v>0.03</v>
      </c>
    </row>
    <row r="33" spans="1:23" x14ac:dyDescent="0.2">
      <c r="A33" s="117" t="str">
        <f t="shared" si="2"/>
        <v>Sexual violation</v>
      </c>
      <c r="B33" s="113" t="str">
        <f t="shared" si="1"/>
        <v>Unlawful sexual connection</v>
      </c>
      <c r="C33" s="32" t="s">
        <v>81</v>
      </c>
      <c r="D33" s="22">
        <v>5</v>
      </c>
      <c r="E33" s="22">
        <v>3</v>
      </c>
      <c r="F33" s="22">
        <v>5</v>
      </c>
      <c r="G33" s="22">
        <v>6</v>
      </c>
      <c r="H33" s="22">
        <v>11</v>
      </c>
      <c r="I33" s="22">
        <v>8</v>
      </c>
      <c r="J33" s="22">
        <v>8</v>
      </c>
      <c r="K33" s="22">
        <v>6</v>
      </c>
      <c r="L33" s="22">
        <v>4</v>
      </c>
      <c r="M33" s="22">
        <v>8</v>
      </c>
      <c r="N33" s="52">
        <v>0.02</v>
      </c>
      <c r="O33" s="49">
        <v>0.02</v>
      </c>
      <c r="P33" s="49">
        <v>0.03</v>
      </c>
      <c r="Q33" s="49">
        <v>0.02</v>
      </c>
      <c r="R33" s="49">
        <v>0.06</v>
      </c>
      <c r="S33" s="49">
        <v>0.04</v>
      </c>
      <c r="T33" s="49">
        <v>0.05</v>
      </c>
      <c r="U33" s="49">
        <v>0.03</v>
      </c>
      <c r="V33" s="49">
        <v>0.02</v>
      </c>
      <c r="W33" s="49">
        <v>0.03</v>
      </c>
    </row>
    <row r="34" spans="1:23" x14ac:dyDescent="0.2">
      <c r="A34" s="117" t="str">
        <f t="shared" si="2"/>
        <v>Sexual violation</v>
      </c>
      <c r="B34" s="113" t="str">
        <f t="shared" si="1"/>
        <v>Unlawful sexual connection</v>
      </c>
      <c r="C34" s="32" t="s">
        <v>11</v>
      </c>
      <c r="D34" s="22">
        <v>7</v>
      </c>
      <c r="E34" s="22">
        <v>5</v>
      </c>
      <c r="F34" s="22">
        <v>7</v>
      </c>
      <c r="G34" s="22">
        <v>11</v>
      </c>
      <c r="H34" s="22">
        <v>9</v>
      </c>
      <c r="I34" s="22">
        <v>13</v>
      </c>
      <c r="J34" s="22">
        <v>7</v>
      </c>
      <c r="K34" s="22">
        <v>12</v>
      </c>
      <c r="L34" s="22">
        <v>11</v>
      </c>
      <c r="M34" s="22">
        <v>25</v>
      </c>
      <c r="N34" s="52">
        <v>0.03</v>
      </c>
      <c r="O34" s="49">
        <v>0.03</v>
      </c>
      <c r="P34" s="49">
        <v>0.04</v>
      </c>
      <c r="Q34" s="49">
        <v>0.05</v>
      </c>
      <c r="R34" s="49">
        <v>0.05</v>
      </c>
      <c r="S34" s="49">
        <v>0.06</v>
      </c>
      <c r="T34" s="49">
        <v>0.04</v>
      </c>
      <c r="U34" s="49">
        <v>0.06</v>
      </c>
      <c r="V34" s="49">
        <v>0.04</v>
      </c>
      <c r="W34" s="49">
        <v>0.09</v>
      </c>
    </row>
    <row r="35" spans="1:23" x14ac:dyDescent="0.2">
      <c r="A35" s="118" t="str">
        <f t="shared" si="2"/>
        <v>Sexual violation</v>
      </c>
      <c r="B35" s="114" t="str">
        <f t="shared" si="1"/>
        <v>Unlawful sexual connection</v>
      </c>
      <c r="C35" s="69" t="s">
        <v>0</v>
      </c>
      <c r="D35" s="90">
        <v>207</v>
      </c>
      <c r="E35" s="90">
        <v>173</v>
      </c>
      <c r="F35" s="90">
        <v>179</v>
      </c>
      <c r="G35" s="90">
        <v>241</v>
      </c>
      <c r="H35" s="90">
        <v>196</v>
      </c>
      <c r="I35" s="90">
        <v>202</v>
      </c>
      <c r="J35" s="90">
        <v>175</v>
      </c>
      <c r="K35" s="90">
        <v>213</v>
      </c>
      <c r="L35" s="90">
        <v>263</v>
      </c>
      <c r="M35" s="90">
        <v>290</v>
      </c>
      <c r="N35" s="88">
        <v>1</v>
      </c>
      <c r="O35" s="89">
        <v>1</v>
      </c>
      <c r="P35" s="89">
        <v>1</v>
      </c>
      <c r="Q35" s="89">
        <v>1</v>
      </c>
      <c r="R35" s="89">
        <v>1</v>
      </c>
      <c r="S35" s="89">
        <v>1</v>
      </c>
      <c r="T35" s="89">
        <v>1</v>
      </c>
      <c r="U35" s="89">
        <v>1</v>
      </c>
      <c r="V35" s="89">
        <v>1</v>
      </c>
      <c r="W35" s="89">
        <v>1</v>
      </c>
    </row>
    <row r="36" spans="1:23" x14ac:dyDescent="0.2">
      <c r="A36" s="127" t="s">
        <v>126</v>
      </c>
      <c r="B36" s="112" t="s">
        <v>169</v>
      </c>
      <c r="C36" s="32" t="s">
        <v>80</v>
      </c>
      <c r="D36" s="22">
        <v>0</v>
      </c>
      <c r="E36" s="22">
        <v>2</v>
      </c>
      <c r="F36" s="22">
        <v>3</v>
      </c>
      <c r="G36" s="22">
        <v>3</v>
      </c>
      <c r="H36" s="22">
        <v>3</v>
      </c>
      <c r="I36" s="22">
        <v>3</v>
      </c>
      <c r="J36" s="22">
        <v>3</v>
      </c>
      <c r="K36" s="22">
        <v>3</v>
      </c>
      <c r="L36" s="22">
        <v>4</v>
      </c>
      <c r="M36" s="22">
        <v>7</v>
      </c>
      <c r="N36" s="52">
        <v>0</v>
      </c>
      <c r="O36" s="49">
        <v>0.06</v>
      </c>
      <c r="P36" s="49">
        <v>7.0000000000000007E-2</v>
      </c>
      <c r="Q36" s="49">
        <v>0.1</v>
      </c>
      <c r="R36" s="49">
        <v>0.05</v>
      </c>
      <c r="S36" s="49">
        <v>0.05</v>
      </c>
      <c r="T36" s="49">
        <v>0.06</v>
      </c>
      <c r="U36" s="49">
        <v>0.04</v>
      </c>
      <c r="V36" s="49">
        <v>0.05</v>
      </c>
      <c r="W36" s="49">
        <v>0.1</v>
      </c>
    </row>
    <row r="37" spans="1:23" x14ac:dyDescent="0.2">
      <c r="A37" s="117" t="str">
        <f t="shared" ref="A37:B52" si="3">A36</f>
        <v>Objectionable publication</v>
      </c>
      <c r="B37" s="113" t="str">
        <f t="shared" si="3"/>
        <v>Child exploitation material</v>
      </c>
      <c r="C37" s="32" t="s">
        <v>2</v>
      </c>
      <c r="D37" s="22">
        <v>0</v>
      </c>
      <c r="E37" s="22">
        <v>6</v>
      </c>
      <c r="F37" s="22">
        <v>5</v>
      </c>
      <c r="G37" s="22">
        <v>4</v>
      </c>
      <c r="H37" s="22">
        <v>6</v>
      </c>
      <c r="I37" s="22">
        <v>6</v>
      </c>
      <c r="J37" s="22">
        <v>7</v>
      </c>
      <c r="K37" s="22">
        <v>4</v>
      </c>
      <c r="L37" s="22">
        <v>13</v>
      </c>
      <c r="M37" s="22">
        <v>5</v>
      </c>
      <c r="N37" s="52">
        <v>0</v>
      </c>
      <c r="O37" s="49">
        <v>0.18</v>
      </c>
      <c r="P37" s="49">
        <v>0.11</v>
      </c>
      <c r="Q37" s="49">
        <v>0.14000000000000001</v>
      </c>
      <c r="R37" s="49">
        <v>0.1</v>
      </c>
      <c r="S37" s="49">
        <v>0.11</v>
      </c>
      <c r="T37" s="49">
        <v>0.13</v>
      </c>
      <c r="U37" s="49">
        <v>0.05</v>
      </c>
      <c r="V37" s="49">
        <v>0.17</v>
      </c>
      <c r="W37" s="49">
        <v>7.0000000000000007E-2</v>
      </c>
    </row>
    <row r="38" spans="1:23" x14ac:dyDescent="0.2">
      <c r="A38" s="117" t="str">
        <f t="shared" si="3"/>
        <v>Objectionable publication</v>
      </c>
      <c r="B38" s="113" t="str">
        <f>B37</f>
        <v>Child exploitation material</v>
      </c>
      <c r="C38" s="32" t="s">
        <v>3</v>
      </c>
      <c r="D38" s="22">
        <v>2</v>
      </c>
      <c r="E38" s="22">
        <v>3</v>
      </c>
      <c r="F38" s="22">
        <v>6</v>
      </c>
      <c r="G38" s="22">
        <v>1</v>
      </c>
      <c r="H38" s="22">
        <v>3</v>
      </c>
      <c r="I38" s="22">
        <v>7</v>
      </c>
      <c r="J38" s="22">
        <v>10</v>
      </c>
      <c r="K38" s="22">
        <v>15</v>
      </c>
      <c r="L38" s="22">
        <v>13</v>
      </c>
      <c r="M38" s="22">
        <v>6</v>
      </c>
      <c r="N38" s="52">
        <v>0.18</v>
      </c>
      <c r="O38" s="49">
        <v>0.09</v>
      </c>
      <c r="P38" s="49">
        <v>0.13</v>
      </c>
      <c r="Q38" s="49">
        <v>0.03</v>
      </c>
      <c r="R38" s="49">
        <v>0.05</v>
      </c>
      <c r="S38" s="49">
        <v>0.13</v>
      </c>
      <c r="T38" s="49">
        <v>0.19</v>
      </c>
      <c r="U38" s="49">
        <v>0.19</v>
      </c>
      <c r="V38" s="49">
        <v>0.17</v>
      </c>
      <c r="W38" s="49">
        <v>0.08</v>
      </c>
    </row>
    <row r="39" spans="1:23" x14ac:dyDescent="0.2">
      <c r="A39" s="117" t="str">
        <f t="shared" si="3"/>
        <v>Objectionable publication</v>
      </c>
      <c r="B39" s="113" t="str">
        <f t="shared" si="3"/>
        <v>Child exploitation material</v>
      </c>
      <c r="C39" s="32" t="s">
        <v>4</v>
      </c>
      <c r="D39" s="22">
        <v>0</v>
      </c>
      <c r="E39" s="22">
        <v>2</v>
      </c>
      <c r="F39" s="22">
        <v>2</v>
      </c>
      <c r="G39" s="22">
        <v>3</v>
      </c>
      <c r="H39" s="22">
        <v>3</v>
      </c>
      <c r="I39" s="22">
        <v>10</v>
      </c>
      <c r="J39" s="22">
        <v>8</v>
      </c>
      <c r="K39" s="22">
        <v>9</v>
      </c>
      <c r="L39" s="22">
        <v>12</v>
      </c>
      <c r="M39" s="22">
        <v>11</v>
      </c>
      <c r="N39" s="52">
        <v>0</v>
      </c>
      <c r="O39" s="49">
        <v>0.06</v>
      </c>
      <c r="P39" s="49">
        <v>0.04</v>
      </c>
      <c r="Q39" s="49">
        <v>0.1</v>
      </c>
      <c r="R39" s="49">
        <v>0.05</v>
      </c>
      <c r="S39" s="49">
        <v>0.18</v>
      </c>
      <c r="T39" s="49">
        <v>0.15</v>
      </c>
      <c r="U39" s="49">
        <v>0.12</v>
      </c>
      <c r="V39" s="49">
        <v>0.16</v>
      </c>
      <c r="W39" s="49">
        <v>0.15</v>
      </c>
    </row>
    <row r="40" spans="1:23" x14ac:dyDescent="0.2">
      <c r="A40" s="117" t="str">
        <f t="shared" si="3"/>
        <v>Objectionable publication</v>
      </c>
      <c r="B40" s="113" t="str">
        <f t="shared" si="3"/>
        <v>Child exploitation material</v>
      </c>
      <c r="C40" s="32" t="s">
        <v>5</v>
      </c>
      <c r="D40" s="22">
        <v>0</v>
      </c>
      <c r="E40" s="22">
        <v>1</v>
      </c>
      <c r="F40" s="22">
        <v>7</v>
      </c>
      <c r="G40" s="22">
        <v>2</v>
      </c>
      <c r="H40" s="22">
        <v>11</v>
      </c>
      <c r="I40" s="22">
        <v>4</v>
      </c>
      <c r="J40" s="22">
        <v>8</v>
      </c>
      <c r="K40" s="22">
        <v>7</v>
      </c>
      <c r="L40" s="22">
        <v>9</v>
      </c>
      <c r="M40" s="22">
        <v>8</v>
      </c>
      <c r="N40" s="52">
        <v>0</v>
      </c>
      <c r="O40" s="49">
        <v>0.03</v>
      </c>
      <c r="P40" s="49">
        <v>0.15</v>
      </c>
      <c r="Q40" s="49">
        <v>7.0000000000000007E-2</v>
      </c>
      <c r="R40" s="49">
        <v>0.19</v>
      </c>
      <c r="S40" s="49">
        <v>7.0000000000000007E-2</v>
      </c>
      <c r="T40" s="49">
        <v>0.15</v>
      </c>
      <c r="U40" s="49">
        <v>0.09</v>
      </c>
      <c r="V40" s="49">
        <v>0.12</v>
      </c>
      <c r="W40" s="49">
        <v>0.11</v>
      </c>
    </row>
    <row r="41" spans="1:23" x14ac:dyDescent="0.2">
      <c r="A41" s="117" t="str">
        <f t="shared" si="3"/>
        <v>Objectionable publication</v>
      </c>
      <c r="B41" s="113" t="str">
        <f t="shared" si="3"/>
        <v>Child exploitation material</v>
      </c>
      <c r="C41" s="32" t="s">
        <v>6</v>
      </c>
      <c r="D41" s="22">
        <v>1</v>
      </c>
      <c r="E41" s="22">
        <v>4</v>
      </c>
      <c r="F41" s="22">
        <v>6</v>
      </c>
      <c r="G41" s="22">
        <v>5</v>
      </c>
      <c r="H41" s="22">
        <v>10</v>
      </c>
      <c r="I41" s="22">
        <v>4</v>
      </c>
      <c r="J41" s="22">
        <v>6</v>
      </c>
      <c r="K41" s="22">
        <v>13</v>
      </c>
      <c r="L41" s="22">
        <v>4</v>
      </c>
      <c r="M41" s="22">
        <v>5</v>
      </c>
      <c r="N41" s="52">
        <v>0.09</v>
      </c>
      <c r="O41" s="49">
        <v>0.12</v>
      </c>
      <c r="P41" s="49">
        <v>0.13</v>
      </c>
      <c r="Q41" s="49">
        <v>0.17</v>
      </c>
      <c r="R41" s="49">
        <v>0.17</v>
      </c>
      <c r="S41" s="49">
        <v>7.0000000000000007E-2</v>
      </c>
      <c r="T41" s="49">
        <v>0.11</v>
      </c>
      <c r="U41" s="49">
        <v>0.17</v>
      </c>
      <c r="V41" s="49">
        <v>0.05</v>
      </c>
      <c r="W41" s="49">
        <v>7.0000000000000007E-2</v>
      </c>
    </row>
    <row r="42" spans="1:23" x14ac:dyDescent="0.2">
      <c r="A42" s="117" t="str">
        <f t="shared" si="3"/>
        <v>Objectionable publication</v>
      </c>
      <c r="B42" s="113" t="str">
        <f>B41</f>
        <v>Child exploitation material</v>
      </c>
      <c r="C42" s="32" t="s">
        <v>7</v>
      </c>
      <c r="D42" s="22">
        <v>5</v>
      </c>
      <c r="E42" s="22">
        <v>8</v>
      </c>
      <c r="F42" s="22">
        <v>7</v>
      </c>
      <c r="G42" s="22">
        <v>2</v>
      </c>
      <c r="H42" s="22">
        <v>8</v>
      </c>
      <c r="I42" s="22">
        <v>5</v>
      </c>
      <c r="J42" s="22">
        <v>2</v>
      </c>
      <c r="K42" s="22">
        <v>7</v>
      </c>
      <c r="L42" s="22">
        <v>4</v>
      </c>
      <c r="M42" s="22">
        <v>8</v>
      </c>
      <c r="N42" s="52">
        <v>0.45</v>
      </c>
      <c r="O42" s="49">
        <v>0.24</v>
      </c>
      <c r="P42" s="49">
        <v>0.15</v>
      </c>
      <c r="Q42" s="49">
        <v>7.0000000000000007E-2</v>
      </c>
      <c r="R42" s="49">
        <v>0.14000000000000001</v>
      </c>
      <c r="S42" s="49">
        <v>0.09</v>
      </c>
      <c r="T42" s="49">
        <v>0.04</v>
      </c>
      <c r="U42" s="49">
        <v>0.09</v>
      </c>
      <c r="V42" s="49">
        <v>0.05</v>
      </c>
      <c r="W42" s="49">
        <v>0.11</v>
      </c>
    </row>
    <row r="43" spans="1:23" x14ac:dyDescent="0.2">
      <c r="A43" s="117" t="str">
        <f t="shared" si="3"/>
        <v>Objectionable publication</v>
      </c>
      <c r="B43" s="113" t="str">
        <f t="shared" si="3"/>
        <v>Child exploitation material</v>
      </c>
      <c r="C43" s="32" t="s">
        <v>8</v>
      </c>
      <c r="D43" s="22">
        <v>1</v>
      </c>
      <c r="E43" s="22">
        <v>1</v>
      </c>
      <c r="F43" s="22">
        <v>4</v>
      </c>
      <c r="G43" s="22">
        <v>4</v>
      </c>
      <c r="H43" s="22">
        <v>2</v>
      </c>
      <c r="I43" s="22">
        <v>6</v>
      </c>
      <c r="J43" s="22">
        <v>4</v>
      </c>
      <c r="K43" s="22">
        <v>7</v>
      </c>
      <c r="L43" s="22">
        <v>8</v>
      </c>
      <c r="M43" s="22">
        <v>7</v>
      </c>
      <c r="N43" s="52">
        <v>0.09</v>
      </c>
      <c r="O43" s="49">
        <v>0.03</v>
      </c>
      <c r="P43" s="49">
        <v>0.09</v>
      </c>
      <c r="Q43" s="49">
        <v>0.14000000000000001</v>
      </c>
      <c r="R43" s="49">
        <v>0.03</v>
      </c>
      <c r="S43" s="49">
        <v>0.11</v>
      </c>
      <c r="T43" s="49">
        <v>7.0000000000000007E-2</v>
      </c>
      <c r="U43" s="49">
        <v>0.09</v>
      </c>
      <c r="V43" s="49">
        <v>0.11</v>
      </c>
      <c r="W43" s="49">
        <v>0.1</v>
      </c>
    </row>
    <row r="44" spans="1:23" x14ac:dyDescent="0.2">
      <c r="A44" s="117" t="str">
        <f t="shared" si="3"/>
        <v>Objectionable publication</v>
      </c>
      <c r="B44" s="113" t="str">
        <f t="shared" si="3"/>
        <v>Child exploitation material</v>
      </c>
      <c r="C44" s="32" t="s">
        <v>9</v>
      </c>
      <c r="D44" s="22">
        <v>0</v>
      </c>
      <c r="E44" s="22">
        <v>3</v>
      </c>
      <c r="F44" s="22">
        <v>1</v>
      </c>
      <c r="G44" s="22">
        <v>1</v>
      </c>
      <c r="H44" s="22">
        <v>6</v>
      </c>
      <c r="I44" s="22">
        <v>3</v>
      </c>
      <c r="J44" s="22">
        <v>2</v>
      </c>
      <c r="K44" s="22">
        <v>1</v>
      </c>
      <c r="L44" s="22">
        <v>1</v>
      </c>
      <c r="M44" s="22">
        <v>5</v>
      </c>
      <c r="N44" s="52">
        <v>0</v>
      </c>
      <c r="O44" s="49">
        <v>0.09</v>
      </c>
      <c r="P44" s="49">
        <v>0.02</v>
      </c>
      <c r="Q44" s="49">
        <v>0.03</v>
      </c>
      <c r="R44" s="49">
        <v>0.1</v>
      </c>
      <c r="S44" s="49">
        <v>0.05</v>
      </c>
      <c r="T44" s="49">
        <v>0.04</v>
      </c>
      <c r="U44" s="49">
        <v>0.01</v>
      </c>
      <c r="V44" s="49">
        <v>0.01</v>
      </c>
      <c r="W44" s="49">
        <v>7.0000000000000007E-2</v>
      </c>
    </row>
    <row r="45" spans="1:23" x14ac:dyDescent="0.2">
      <c r="A45" s="117" t="str">
        <f t="shared" si="3"/>
        <v>Objectionable publication</v>
      </c>
      <c r="B45" s="113" t="str">
        <f t="shared" si="3"/>
        <v>Child exploitation material</v>
      </c>
      <c r="C45" s="32" t="s">
        <v>10</v>
      </c>
      <c r="D45" s="22">
        <v>0</v>
      </c>
      <c r="E45" s="22">
        <v>2</v>
      </c>
      <c r="F45" s="22">
        <v>3</v>
      </c>
      <c r="G45" s="22">
        <v>1</v>
      </c>
      <c r="H45" s="22">
        <v>4</v>
      </c>
      <c r="I45" s="22">
        <v>3</v>
      </c>
      <c r="J45" s="22">
        <v>2</v>
      </c>
      <c r="K45" s="22">
        <v>6</v>
      </c>
      <c r="L45" s="22">
        <v>4</v>
      </c>
      <c r="M45" s="22">
        <v>5</v>
      </c>
      <c r="N45" s="52">
        <v>0</v>
      </c>
      <c r="O45" s="49">
        <v>0.06</v>
      </c>
      <c r="P45" s="49">
        <v>7.0000000000000007E-2</v>
      </c>
      <c r="Q45" s="49">
        <v>0.03</v>
      </c>
      <c r="R45" s="49">
        <v>7.0000000000000007E-2</v>
      </c>
      <c r="S45" s="49">
        <v>0.05</v>
      </c>
      <c r="T45" s="49">
        <v>0.04</v>
      </c>
      <c r="U45" s="49">
        <v>0.08</v>
      </c>
      <c r="V45" s="49">
        <v>0.05</v>
      </c>
      <c r="W45" s="49">
        <v>7.0000000000000007E-2</v>
      </c>
    </row>
    <row r="46" spans="1:23" x14ac:dyDescent="0.2">
      <c r="A46" s="117" t="str">
        <f t="shared" si="3"/>
        <v>Objectionable publication</v>
      </c>
      <c r="B46" s="113" t="str">
        <f t="shared" si="3"/>
        <v>Child exploitation material</v>
      </c>
      <c r="C46" s="32" t="s">
        <v>81</v>
      </c>
      <c r="D46" s="22">
        <v>0</v>
      </c>
      <c r="E46" s="22">
        <v>2</v>
      </c>
      <c r="F46" s="22">
        <v>2</v>
      </c>
      <c r="G46" s="22">
        <v>3</v>
      </c>
      <c r="H46" s="22">
        <v>3</v>
      </c>
      <c r="I46" s="22">
        <v>4</v>
      </c>
      <c r="J46" s="22">
        <v>2</v>
      </c>
      <c r="K46" s="22">
        <v>3</v>
      </c>
      <c r="L46" s="22">
        <v>1</v>
      </c>
      <c r="M46" s="22">
        <v>6</v>
      </c>
      <c r="N46" s="52">
        <v>0</v>
      </c>
      <c r="O46" s="49">
        <v>0.06</v>
      </c>
      <c r="P46" s="49">
        <v>0.04</v>
      </c>
      <c r="Q46" s="49">
        <v>0.1</v>
      </c>
      <c r="R46" s="49">
        <v>0.05</v>
      </c>
      <c r="S46" s="49">
        <v>7.0000000000000007E-2</v>
      </c>
      <c r="T46" s="49">
        <v>0.04</v>
      </c>
      <c r="U46" s="49">
        <v>0.04</v>
      </c>
      <c r="V46" s="49">
        <v>0.01</v>
      </c>
      <c r="W46" s="49">
        <v>0.08</v>
      </c>
    </row>
    <row r="47" spans="1:23" x14ac:dyDescent="0.2">
      <c r="A47" s="117" t="str">
        <f t="shared" si="3"/>
        <v>Objectionable publication</v>
      </c>
      <c r="B47" s="113" t="str">
        <f t="shared" si="3"/>
        <v>Child exploitation material</v>
      </c>
      <c r="C47" s="32" t="s">
        <v>11</v>
      </c>
      <c r="D47" s="22">
        <v>2</v>
      </c>
      <c r="E47" s="22">
        <v>0</v>
      </c>
      <c r="F47" s="22">
        <v>0</v>
      </c>
      <c r="G47" s="22">
        <v>0</v>
      </c>
      <c r="H47" s="22">
        <v>0</v>
      </c>
      <c r="I47" s="22">
        <v>1</v>
      </c>
      <c r="J47" s="22">
        <v>0</v>
      </c>
      <c r="K47" s="22">
        <v>2</v>
      </c>
      <c r="L47" s="22">
        <v>2</v>
      </c>
      <c r="M47" s="22">
        <v>0</v>
      </c>
      <c r="N47" s="52">
        <v>0.18</v>
      </c>
      <c r="O47" s="49">
        <v>0</v>
      </c>
      <c r="P47" s="49">
        <v>0</v>
      </c>
      <c r="Q47" s="49">
        <v>0</v>
      </c>
      <c r="R47" s="49">
        <v>0</v>
      </c>
      <c r="S47" s="49">
        <v>0.02</v>
      </c>
      <c r="T47" s="49">
        <v>0</v>
      </c>
      <c r="U47" s="49">
        <v>0.03</v>
      </c>
      <c r="V47" s="49">
        <v>0.03</v>
      </c>
      <c r="W47" s="49">
        <v>0</v>
      </c>
    </row>
    <row r="48" spans="1:23" x14ac:dyDescent="0.2">
      <c r="A48" s="117" t="str">
        <f t="shared" si="3"/>
        <v>Objectionable publication</v>
      </c>
      <c r="B48" s="114" t="str">
        <f t="shared" si="3"/>
        <v>Child exploitation material</v>
      </c>
      <c r="C48" s="69" t="s">
        <v>0</v>
      </c>
      <c r="D48" s="90">
        <v>11</v>
      </c>
      <c r="E48" s="90">
        <v>34</v>
      </c>
      <c r="F48" s="90">
        <v>46</v>
      </c>
      <c r="G48" s="90">
        <v>29</v>
      </c>
      <c r="H48" s="90">
        <v>59</v>
      </c>
      <c r="I48" s="90">
        <v>56</v>
      </c>
      <c r="J48" s="90">
        <v>54</v>
      </c>
      <c r="K48" s="90">
        <v>77</v>
      </c>
      <c r="L48" s="90">
        <v>75</v>
      </c>
      <c r="M48" s="90">
        <v>73</v>
      </c>
      <c r="N48" s="88">
        <v>1</v>
      </c>
      <c r="O48" s="89">
        <v>1</v>
      </c>
      <c r="P48" s="89">
        <v>1</v>
      </c>
      <c r="Q48" s="89">
        <v>1</v>
      </c>
      <c r="R48" s="89">
        <v>1</v>
      </c>
      <c r="S48" s="89">
        <v>1</v>
      </c>
      <c r="T48" s="89">
        <v>1</v>
      </c>
      <c r="U48" s="89">
        <v>1</v>
      </c>
      <c r="V48" s="89">
        <v>1</v>
      </c>
      <c r="W48" s="89">
        <v>1</v>
      </c>
    </row>
    <row r="49" spans="1:23" x14ac:dyDescent="0.2">
      <c r="A49" s="117" t="str">
        <f t="shared" si="3"/>
        <v>Objectionable publication</v>
      </c>
      <c r="B49" s="112" t="s">
        <v>170</v>
      </c>
      <c r="C49" s="32" t="s">
        <v>80</v>
      </c>
      <c r="D49" s="22">
        <v>2</v>
      </c>
      <c r="E49" s="22">
        <v>0</v>
      </c>
      <c r="F49" s="22">
        <v>4</v>
      </c>
      <c r="G49" s="22">
        <v>5</v>
      </c>
      <c r="H49" s="22">
        <v>4</v>
      </c>
      <c r="I49" s="22">
        <v>3</v>
      </c>
      <c r="J49" s="22">
        <v>2</v>
      </c>
      <c r="K49" s="22">
        <v>4</v>
      </c>
      <c r="L49" s="22">
        <v>2</v>
      </c>
      <c r="M49" s="22">
        <v>5</v>
      </c>
      <c r="N49" s="52">
        <v>0.08</v>
      </c>
      <c r="O49" s="49">
        <v>0</v>
      </c>
      <c r="P49" s="49">
        <v>0.09</v>
      </c>
      <c r="Q49" s="49">
        <v>0.1</v>
      </c>
      <c r="R49" s="49">
        <v>0.11</v>
      </c>
      <c r="S49" s="49">
        <v>0.06</v>
      </c>
      <c r="T49" s="49">
        <v>0.05</v>
      </c>
      <c r="U49" s="49">
        <v>0.08</v>
      </c>
      <c r="V49" s="49">
        <v>0.05</v>
      </c>
      <c r="W49" s="49">
        <v>0.09</v>
      </c>
    </row>
    <row r="50" spans="1:23" x14ac:dyDescent="0.2">
      <c r="A50" s="117" t="str">
        <f t="shared" si="3"/>
        <v>Objectionable publication</v>
      </c>
      <c r="B50" s="113" t="str">
        <f>B49</f>
        <v>Intimate visual recording</v>
      </c>
      <c r="C50" s="32" t="s">
        <v>2</v>
      </c>
      <c r="D50" s="22">
        <v>1</v>
      </c>
      <c r="E50" s="22">
        <v>5</v>
      </c>
      <c r="F50" s="22">
        <v>3</v>
      </c>
      <c r="G50" s="22">
        <v>6</v>
      </c>
      <c r="H50" s="22">
        <v>6</v>
      </c>
      <c r="I50" s="22">
        <v>9</v>
      </c>
      <c r="J50" s="22">
        <v>8</v>
      </c>
      <c r="K50" s="22">
        <v>2</v>
      </c>
      <c r="L50" s="22">
        <v>4</v>
      </c>
      <c r="M50" s="22">
        <v>6</v>
      </c>
      <c r="N50" s="52">
        <v>0.04</v>
      </c>
      <c r="O50" s="49">
        <v>0.13</v>
      </c>
      <c r="P50" s="49">
        <v>7.0000000000000007E-2</v>
      </c>
      <c r="Q50" s="49">
        <v>0.12</v>
      </c>
      <c r="R50" s="49">
        <v>0.16</v>
      </c>
      <c r="S50" s="49">
        <v>0.17</v>
      </c>
      <c r="T50" s="49">
        <v>0.18</v>
      </c>
      <c r="U50" s="49">
        <v>0.04</v>
      </c>
      <c r="V50" s="49">
        <v>0.1</v>
      </c>
      <c r="W50" s="49">
        <v>0.11</v>
      </c>
    </row>
    <row r="51" spans="1:23" x14ac:dyDescent="0.2">
      <c r="A51" s="117" t="str">
        <f t="shared" si="3"/>
        <v>Objectionable publication</v>
      </c>
      <c r="B51" s="113" t="str">
        <f t="shared" si="3"/>
        <v>Intimate visual recording</v>
      </c>
      <c r="C51" s="32" t="s">
        <v>3</v>
      </c>
      <c r="D51" s="22">
        <v>3</v>
      </c>
      <c r="E51" s="22">
        <v>6</v>
      </c>
      <c r="F51" s="22">
        <v>9</v>
      </c>
      <c r="G51" s="22">
        <v>5</v>
      </c>
      <c r="H51" s="22">
        <v>2</v>
      </c>
      <c r="I51" s="22">
        <v>8</v>
      </c>
      <c r="J51" s="22">
        <v>7</v>
      </c>
      <c r="K51" s="22">
        <v>10</v>
      </c>
      <c r="L51" s="22">
        <v>4</v>
      </c>
      <c r="M51" s="22">
        <v>11</v>
      </c>
      <c r="N51" s="52">
        <v>0.12</v>
      </c>
      <c r="O51" s="49">
        <v>0.15</v>
      </c>
      <c r="P51" s="49">
        <v>0.21</v>
      </c>
      <c r="Q51" s="49">
        <v>0.1</v>
      </c>
      <c r="R51" s="49">
        <v>0.05</v>
      </c>
      <c r="S51" s="49">
        <v>0.15</v>
      </c>
      <c r="T51" s="49">
        <v>0.16</v>
      </c>
      <c r="U51" s="49">
        <v>0.19</v>
      </c>
      <c r="V51" s="49">
        <v>0.1</v>
      </c>
      <c r="W51" s="49">
        <v>0.2</v>
      </c>
    </row>
    <row r="52" spans="1:23" x14ac:dyDescent="0.2">
      <c r="A52" s="117" t="str">
        <f t="shared" si="3"/>
        <v>Objectionable publication</v>
      </c>
      <c r="B52" s="113" t="str">
        <f t="shared" si="3"/>
        <v>Intimate visual recording</v>
      </c>
      <c r="C52" s="32" t="s">
        <v>4</v>
      </c>
      <c r="D52" s="22">
        <v>5</v>
      </c>
      <c r="E52" s="22">
        <v>5</v>
      </c>
      <c r="F52" s="22">
        <v>6</v>
      </c>
      <c r="G52" s="22">
        <v>5</v>
      </c>
      <c r="H52" s="22">
        <v>2</v>
      </c>
      <c r="I52" s="22">
        <v>7</v>
      </c>
      <c r="J52" s="22">
        <v>3</v>
      </c>
      <c r="K52" s="22">
        <v>12</v>
      </c>
      <c r="L52" s="22">
        <v>9</v>
      </c>
      <c r="M52" s="22">
        <v>3</v>
      </c>
      <c r="N52" s="52">
        <v>0.2</v>
      </c>
      <c r="O52" s="49">
        <v>0.13</v>
      </c>
      <c r="P52" s="49">
        <v>0.14000000000000001</v>
      </c>
      <c r="Q52" s="49">
        <v>0.1</v>
      </c>
      <c r="R52" s="49">
        <v>0.05</v>
      </c>
      <c r="S52" s="49">
        <v>0.13</v>
      </c>
      <c r="T52" s="49">
        <v>7.0000000000000007E-2</v>
      </c>
      <c r="U52" s="49">
        <v>0.23</v>
      </c>
      <c r="V52" s="49">
        <v>0.21</v>
      </c>
      <c r="W52" s="49">
        <v>0.05</v>
      </c>
    </row>
    <row r="53" spans="1:23" x14ac:dyDescent="0.2">
      <c r="A53" s="117" t="str">
        <f t="shared" ref="A53:B61" si="4">A52</f>
        <v>Objectionable publication</v>
      </c>
      <c r="B53" s="113" t="str">
        <f t="shared" si="4"/>
        <v>Intimate visual recording</v>
      </c>
      <c r="C53" s="32" t="s">
        <v>5</v>
      </c>
      <c r="D53" s="22">
        <v>1</v>
      </c>
      <c r="E53" s="22">
        <v>5</v>
      </c>
      <c r="F53" s="22">
        <v>7</v>
      </c>
      <c r="G53" s="22">
        <v>5</v>
      </c>
      <c r="H53" s="22">
        <v>9</v>
      </c>
      <c r="I53" s="22">
        <v>6</v>
      </c>
      <c r="J53" s="22">
        <v>6</v>
      </c>
      <c r="K53" s="22">
        <v>6</v>
      </c>
      <c r="L53" s="22">
        <v>5</v>
      </c>
      <c r="M53" s="22">
        <v>7</v>
      </c>
      <c r="N53" s="52">
        <v>0.04</v>
      </c>
      <c r="O53" s="49">
        <v>0.13</v>
      </c>
      <c r="P53" s="49">
        <v>0.16</v>
      </c>
      <c r="Q53" s="49">
        <v>0.1</v>
      </c>
      <c r="R53" s="49">
        <v>0.24</v>
      </c>
      <c r="S53" s="49">
        <v>0.12</v>
      </c>
      <c r="T53" s="49">
        <v>0.14000000000000001</v>
      </c>
      <c r="U53" s="49">
        <v>0.12</v>
      </c>
      <c r="V53" s="49">
        <v>0.12</v>
      </c>
      <c r="W53" s="49">
        <v>0.13</v>
      </c>
    </row>
    <row r="54" spans="1:23" x14ac:dyDescent="0.2">
      <c r="A54" s="117" t="str">
        <f t="shared" si="4"/>
        <v>Objectionable publication</v>
      </c>
      <c r="B54" s="113" t="str">
        <f t="shared" si="4"/>
        <v>Intimate visual recording</v>
      </c>
      <c r="C54" s="32" t="s">
        <v>6</v>
      </c>
      <c r="D54" s="22">
        <v>3</v>
      </c>
      <c r="E54" s="22">
        <v>5</v>
      </c>
      <c r="F54" s="22">
        <v>6</v>
      </c>
      <c r="G54" s="22">
        <v>6</v>
      </c>
      <c r="H54" s="22">
        <v>5</v>
      </c>
      <c r="I54" s="22">
        <v>5</v>
      </c>
      <c r="J54" s="22">
        <v>4</v>
      </c>
      <c r="K54" s="22">
        <v>4</v>
      </c>
      <c r="L54" s="22">
        <v>1</v>
      </c>
      <c r="M54" s="22">
        <v>8</v>
      </c>
      <c r="N54" s="52">
        <v>0.12</v>
      </c>
      <c r="O54" s="49">
        <v>0.13</v>
      </c>
      <c r="P54" s="49">
        <v>0.14000000000000001</v>
      </c>
      <c r="Q54" s="49">
        <v>0.12</v>
      </c>
      <c r="R54" s="49">
        <v>0.14000000000000001</v>
      </c>
      <c r="S54" s="49">
        <v>0.1</v>
      </c>
      <c r="T54" s="49">
        <v>0.09</v>
      </c>
      <c r="U54" s="49">
        <v>0.08</v>
      </c>
      <c r="V54" s="49">
        <v>0.02</v>
      </c>
      <c r="W54" s="49">
        <v>0.14000000000000001</v>
      </c>
    </row>
    <row r="55" spans="1:23" x14ac:dyDescent="0.2">
      <c r="A55" s="117" t="str">
        <f t="shared" si="4"/>
        <v>Objectionable publication</v>
      </c>
      <c r="B55" s="113" t="str">
        <f t="shared" si="4"/>
        <v>Intimate visual recording</v>
      </c>
      <c r="C55" s="32" t="s">
        <v>7</v>
      </c>
      <c r="D55" s="22">
        <v>8</v>
      </c>
      <c r="E55" s="22">
        <v>7</v>
      </c>
      <c r="F55" s="22">
        <v>5</v>
      </c>
      <c r="G55" s="22">
        <v>5</v>
      </c>
      <c r="H55" s="22">
        <v>2</v>
      </c>
      <c r="I55" s="22">
        <v>5</v>
      </c>
      <c r="J55" s="22">
        <v>6</v>
      </c>
      <c r="K55" s="22">
        <v>4</v>
      </c>
      <c r="L55" s="22">
        <v>5</v>
      </c>
      <c r="M55" s="22">
        <v>6</v>
      </c>
      <c r="N55" s="52">
        <v>0.32</v>
      </c>
      <c r="O55" s="49">
        <v>0.18</v>
      </c>
      <c r="P55" s="49">
        <v>0.12</v>
      </c>
      <c r="Q55" s="49">
        <v>0.1</v>
      </c>
      <c r="R55" s="49">
        <v>0.05</v>
      </c>
      <c r="S55" s="49">
        <v>0.1</v>
      </c>
      <c r="T55" s="49">
        <v>0.14000000000000001</v>
      </c>
      <c r="U55" s="49">
        <v>0.08</v>
      </c>
      <c r="V55" s="49">
        <v>0.12</v>
      </c>
      <c r="W55" s="49">
        <v>0.11</v>
      </c>
    </row>
    <row r="56" spans="1:23" x14ac:dyDescent="0.2">
      <c r="A56" s="117" t="str">
        <f t="shared" si="4"/>
        <v>Objectionable publication</v>
      </c>
      <c r="B56" s="113" t="str">
        <f t="shared" si="4"/>
        <v>Intimate visual recording</v>
      </c>
      <c r="C56" s="32" t="s">
        <v>8</v>
      </c>
      <c r="D56" s="22">
        <v>1</v>
      </c>
      <c r="E56" s="22">
        <v>1</v>
      </c>
      <c r="F56" s="22">
        <v>1</v>
      </c>
      <c r="G56" s="22">
        <v>7</v>
      </c>
      <c r="H56" s="22">
        <v>1</v>
      </c>
      <c r="I56" s="22">
        <v>5</v>
      </c>
      <c r="J56" s="22">
        <v>3</v>
      </c>
      <c r="K56" s="22">
        <v>5</v>
      </c>
      <c r="L56" s="22">
        <v>7</v>
      </c>
      <c r="M56" s="22">
        <v>3</v>
      </c>
      <c r="N56" s="52">
        <v>0.04</v>
      </c>
      <c r="O56" s="49">
        <v>0.03</v>
      </c>
      <c r="P56" s="49">
        <v>0.02</v>
      </c>
      <c r="Q56" s="49">
        <v>0.14000000000000001</v>
      </c>
      <c r="R56" s="49">
        <v>0.03</v>
      </c>
      <c r="S56" s="49">
        <v>0.1</v>
      </c>
      <c r="T56" s="49">
        <v>7.0000000000000007E-2</v>
      </c>
      <c r="U56" s="49">
        <v>0.1</v>
      </c>
      <c r="V56" s="49">
        <v>0.17</v>
      </c>
      <c r="W56" s="49">
        <v>0.05</v>
      </c>
    </row>
    <row r="57" spans="1:23" x14ac:dyDescent="0.2">
      <c r="A57" s="117" t="str">
        <f t="shared" si="4"/>
        <v>Objectionable publication</v>
      </c>
      <c r="B57" s="113" t="str">
        <f t="shared" si="4"/>
        <v>Intimate visual recording</v>
      </c>
      <c r="C57" s="32" t="s">
        <v>9</v>
      </c>
      <c r="D57" s="22">
        <v>1</v>
      </c>
      <c r="E57" s="22">
        <v>3</v>
      </c>
      <c r="F57" s="22">
        <v>1</v>
      </c>
      <c r="G57" s="22">
        <v>3</v>
      </c>
      <c r="H57" s="22">
        <v>3</v>
      </c>
      <c r="I57" s="22">
        <v>3</v>
      </c>
      <c r="J57" s="22">
        <v>0</v>
      </c>
      <c r="K57" s="22">
        <v>4</v>
      </c>
      <c r="L57" s="22">
        <v>2</v>
      </c>
      <c r="M57" s="22">
        <v>3</v>
      </c>
      <c r="N57" s="52">
        <v>0.04</v>
      </c>
      <c r="O57" s="49">
        <v>0.08</v>
      </c>
      <c r="P57" s="49">
        <v>0.02</v>
      </c>
      <c r="Q57" s="49">
        <v>0.06</v>
      </c>
      <c r="R57" s="49">
        <v>0.08</v>
      </c>
      <c r="S57" s="49">
        <v>0.06</v>
      </c>
      <c r="T57" s="49">
        <v>0</v>
      </c>
      <c r="U57" s="49">
        <v>0.08</v>
      </c>
      <c r="V57" s="49">
        <v>0.05</v>
      </c>
      <c r="W57" s="49">
        <v>0.05</v>
      </c>
    </row>
    <row r="58" spans="1:23" x14ac:dyDescent="0.2">
      <c r="A58" s="117" t="str">
        <f t="shared" si="4"/>
        <v>Objectionable publication</v>
      </c>
      <c r="B58" s="113" t="str">
        <f t="shared" si="4"/>
        <v>Intimate visual recording</v>
      </c>
      <c r="C58" s="32" t="s">
        <v>10</v>
      </c>
      <c r="D58" s="22">
        <v>0</v>
      </c>
      <c r="E58" s="22">
        <v>1</v>
      </c>
      <c r="F58" s="22">
        <v>1</v>
      </c>
      <c r="G58" s="22">
        <v>2</v>
      </c>
      <c r="H58" s="22">
        <v>0</v>
      </c>
      <c r="I58" s="22">
        <v>0</v>
      </c>
      <c r="J58" s="22">
        <v>4</v>
      </c>
      <c r="K58" s="22">
        <v>1</v>
      </c>
      <c r="L58" s="22">
        <v>1</v>
      </c>
      <c r="M58" s="22">
        <v>3</v>
      </c>
      <c r="N58" s="52">
        <v>0</v>
      </c>
      <c r="O58" s="49">
        <v>0.03</v>
      </c>
      <c r="P58" s="49">
        <v>0.02</v>
      </c>
      <c r="Q58" s="49">
        <v>0.04</v>
      </c>
      <c r="R58" s="49">
        <v>0</v>
      </c>
      <c r="S58" s="49">
        <v>0</v>
      </c>
      <c r="T58" s="49">
        <v>0.09</v>
      </c>
      <c r="U58" s="49">
        <v>0.02</v>
      </c>
      <c r="V58" s="49">
        <v>0.02</v>
      </c>
      <c r="W58" s="49">
        <v>0.05</v>
      </c>
    </row>
    <row r="59" spans="1:23" x14ac:dyDescent="0.2">
      <c r="A59" s="117" t="str">
        <f t="shared" si="4"/>
        <v>Objectionable publication</v>
      </c>
      <c r="B59" s="113" t="str">
        <f t="shared" si="4"/>
        <v>Intimate visual recording</v>
      </c>
      <c r="C59" s="32" t="s">
        <v>81</v>
      </c>
      <c r="D59" s="22">
        <v>0</v>
      </c>
      <c r="E59" s="22">
        <v>1</v>
      </c>
      <c r="F59" s="22">
        <v>0</v>
      </c>
      <c r="G59" s="22">
        <v>0</v>
      </c>
      <c r="H59" s="22">
        <v>3</v>
      </c>
      <c r="I59" s="22">
        <v>1</v>
      </c>
      <c r="J59" s="22">
        <v>1</v>
      </c>
      <c r="K59" s="22">
        <v>0</v>
      </c>
      <c r="L59" s="22">
        <v>0</v>
      </c>
      <c r="M59" s="22">
        <v>1</v>
      </c>
      <c r="N59" s="52">
        <v>0</v>
      </c>
      <c r="O59" s="49">
        <v>0.03</v>
      </c>
      <c r="P59" s="49">
        <v>0</v>
      </c>
      <c r="Q59" s="49">
        <v>0</v>
      </c>
      <c r="R59" s="49">
        <v>0.08</v>
      </c>
      <c r="S59" s="49">
        <v>0.02</v>
      </c>
      <c r="T59" s="49">
        <v>0.02</v>
      </c>
      <c r="U59" s="49">
        <v>0</v>
      </c>
      <c r="V59" s="49">
        <v>0</v>
      </c>
      <c r="W59" s="49">
        <v>0.02</v>
      </c>
    </row>
    <row r="60" spans="1:23" x14ac:dyDescent="0.2">
      <c r="A60" s="117" t="str">
        <f t="shared" si="4"/>
        <v>Objectionable publication</v>
      </c>
      <c r="B60" s="113" t="str">
        <f t="shared" si="4"/>
        <v>Intimate visual recording</v>
      </c>
      <c r="C60" s="32" t="s">
        <v>11</v>
      </c>
      <c r="D60" s="22">
        <v>0</v>
      </c>
      <c r="E60" s="22">
        <v>0</v>
      </c>
      <c r="F60" s="22">
        <v>0</v>
      </c>
      <c r="G60" s="22">
        <v>0</v>
      </c>
      <c r="H60" s="22">
        <v>0</v>
      </c>
      <c r="I60" s="22">
        <v>0</v>
      </c>
      <c r="J60" s="22">
        <v>0</v>
      </c>
      <c r="K60" s="22">
        <v>0</v>
      </c>
      <c r="L60" s="22">
        <v>2</v>
      </c>
      <c r="M60" s="22">
        <v>0</v>
      </c>
      <c r="N60" s="52">
        <v>0</v>
      </c>
      <c r="O60" s="49">
        <v>0</v>
      </c>
      <c r="P60" s="49">
        <v>0</v>
      </c>
      <c r="Q60" s="49">
        <v>0</v>
      </c>
      <c r="R60" s="49">
        <v>0</v>
      </c>
      <c r="S60" s="49">
        <v>0</v>
      </c>
      <c r="T60" s="49">
        <v>0</v>
      </c>
      <c r="U60" s="49">
        <v>0</v>
      </c>
      <c r="V60" s="49">
        <v>0.05</v>
      </c>
      <c r="W60" s="49">
        <v>0</v>
      </c>
    </row>
    <row r="61" spans="1:23" x14ac:dyDescent="0.2">
      <c r="A61" s="118" t="str">
        <f t="shared" si="4"/>
        <v>Objectionable publication</v>
      </c>
      <c r="B61" s="114" t="str">
        <f t="shared" si="4"/>
        <v>Intimate visual recording</v>
      </c>
      <c r="C61" s="69" t="s">
        <v>0</v>
      </c>
      <c r="D61" s="90">
        <v>25</v>
      </c>
      <c r="E61" s="90">
        <v>39</v>
      </c>
      <c r="F61" s="90">
        <v>43</v>
      </c>
      <c r="G61" s="90">
        <v>49</v>
      </c>
      <c r="H61" s="90">
        <v>37</v>
      </c>
      <c r="I61" s="90">
        <v>52</v>
      </c>
      <c r="J61" s="90">
        <v>44</v>
      </c>
      <c r="K61" s="90">
        <v>52</v>
      </c>
      <c r="L61" s="90">
        <v>42</v>
      </c>
      <c r="M61" s="90">
        <v>56</v>
      </c>
      <c r="N61" s="88">
        <v>1</v>
      </c>
      <c r="O61" s="89">
        <v>1</v>
      </c>
      <c r="P61" s="89">
        <v>1</v>
      </c>
      <c r="Q61" s="89">
        <v>1</v>
      </c>
      <c r="R61" s="89">
        <v>1</v>
      </c>
      <c r="S61" s="89">
        <v>1</v>
      </c>
      <c r="T61" s="89">
        <v>1</v>
      </c>
      <c r="U61" s="89">
        <v>1</v>
      </c>
      <c r="V61" s="89">
        <v>1</v>
      </c>
      <c r="W61" s="89">
        <v>1</v>
      </c>
    </row>
  </sheetData>
  <autoFilter ref="A9:B61" xr:uid="{E303EDE4-F62B-44AF-B268-E680E894445A}">
    <filterColumn colId="0" showButton="0"/>
  </autoFilter>
  <mergeCells count="17">
    <mergeCell ref="A36:A61"/>
    <mergeCell ref="B36:B48"/>
    <mergeCell ref="B49:B61"/>
    <mergeCell ref="A7:W7"/>
    <mergeCell ref="A8:B8"/>
    <mergeCell ref="D8:M8"/>
    <mergeCell ref="N8:W8"/>
    <mergeCell ref="A9:B9"/>
    <mergeCell ref="A10:A35"/>
    <mergeCell ref="B10:B22"/>
    <mergeCell ref="B23:B35"/>
    <mergeCell ref="A6:W6"/>
    <mergeCell ref="A1:W1"/>
    <mergeCell ref="A2:W2"/>
    <mergeCell ref="A3:W3"/>
    <mergeCell ref="A4:W4"/>
    <mergeCell ref="A5:W5"/>
  </mergeCells>
  <hyperlinks>
    <hyperlink ref="A6:H6" location="Contents!A1" display="Back to Contents page" xr:uid="{879E7DF9-A1DC-4653-A014-1D26C8E75BD8}"/>
    <hyperlink ref="A5:H5" location="'Definitions and data notes'!A1" display="For more information on how to interpret these figures, please read the Definitions and data notes." xr:uid="{2D94F72F-F22C-470E-B283-3EE2535B7998}"/>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3">
    <pageSetUpPr fitToPage="1"/>
  </sheetPr>
  <dimension ref="A1:P32"/>
  <sheetViews>
    <sheetView zoomScaleNormal="100" workbookViewId="0"/>
  </sheetViews>
  <sheetFormatPr defaultRowHeight="14.25" x14ac:dyDescent="0.2"/>
  <cols>
    <col min="1" max="1" width="25.625" customWidth="1"/>
    <col min="2" max="2" width="108.125" customWidth="1"/>
  </cols>
  <sheetData>
    <row r="1" spans="1:16" ht="15" x14ac:dyDescent="0.2">
      <c r="A1" s="47" t="s">
        <v>24</v>
      </c>
    </row>
    <row r="2" spans="1:16" s="7" customFormat="1" ht="14.25" customHeight="1" x14ac:dyDescent="0.2">
      <c r="A2" s="8" t="s">
        <v>136</v>
      </c>
      <c r="B2" s="8"/>
      <c r="C2" s="8"/>
      <c r="D2" s="8"/>
      <c r="E2" s="8"/>
      <c r="F2" s="8"/>
      <c r="G2" s="8"/>
    </row>
    <row r="4" spans="1:16" s="28" customFormat="1" ht="24" x14ac:dyDescent="0.2">
      <c r="A4" s="92" t="s">
        <v>82</v>
      </c>
      <c r="B4" s="53" t="s">
        <v>318</v>
      </c>
    </row>
    <row r="5" spans="1:16" s="28" customFormat="1" ht="36" x14ac:dyDescent="0.2">
      <c r="A5" s="92" t="s">
        <v>119</v>
      </c>
      <c r="B5" s="91" t="s">
        <v>134</v>
      </c>
    </row>
    <row r="6" spans="1:16" s="28" customFormat="1" ht="120" x14ac:dyDescent="0.2">
      <c r="A6" s="92" t="s">
        <v>122</v>
      </c>
      <c r="B6" s="91" t="s">
        <v>131</v>
      </c>
    </row>
    <row r="7" spans="1:16" s="28" customFormat="1" ht="183" customHeight="1" x14ac:dyDescent="0.2">
      <c r="A7" s="92" t="s">
        <v>127</v>
      </c>
      <c r="B7" s="91" t="s">
        <v>324</v>
      </c>
    </row>
    <row r="8" spans="1:16" s="2" customFormat="1" ht="36" x14ac:dyDescent="0.2">
      <c r="A8" s="92" t="s">
        <v>194</v>
      </c>
      <c r="B8" s="91" t="s">
        <v>195</v>
      </c>
    </row>
    <row r="9" spans="1:16" s="11" customFormat="1" ht="36" x14ac:dyDescent="0.2">
      <c r="A9" s="92" t="s">
        <v>74</v>
      </c>
      <c r="B9" s="96" t="s">
        <v>234</v>
      </c>
      <c r="C9" s="21"/>
      <c r="D9" s="21"/>
      <c r="E9" s="21"/>
      <c r="F9" s="21"/>
      <c r="G9" s="21"/>
      <c r="H9" s="21"/>
      <c r="I9" s="21"/>
      <c r="J9" s="21"/>
      <c r="K9" s="21"/>
      <c r="L9" s="21"/>
      <c r="M9" s="21"/>
      <c r="N9" s="21"/>
      <c r="O9" s="21"/>
      <c r="P9" s="21"/>
    </row>
    <row r="10" spans="1:16" x14ac:dyDescent="0.2">
      <c r="A10" s="92" t="s">
        <v>201</v>
      </c>
      <c r="B10" s="91" t="s">
        <v>230</v>
      </c>
    </row>
    <row r="11" spans="1:16" s="16" customFormat="1" x14ac:dyDescent="0.2">
      <c r="A11" s="92" t="s">
        <v>97</v>
      </c>
      <c r="B11" s="91" t="s">
        <v>231</v>
      </c>
    </row>
    <row r="12" spans="1:16" ht="24" x14ac:dyDescent="0.2">
      <c r="A12" s="92" t="s">
        <v>25</v>
      </c>
      <c r="B12" s="91" t="s">
        <v>202</v>
      </c>
    </row>
    <row r="13" spans="1:16" s="10" customFormat="1" ht="60" x14ac:dyDescent="0.2">
      <c r="A13" s="92" t="s">
        <v>1</v>
      </c>
      <c r="B13" s="94" t="s">
        <v>323</v>
      </c>
    </row>
    <row r="14" spans="1:16" s="10" customFormat="1" ht="24" x14ac:dyDescent="0.2">
      <c r="A14" s="92" t="s">
        <v>190</v>
      </c>
      <c r="B14" s="91" t="s">
        <v>196</v>
      </c>
    </row>
    <row r="15" spans="1:16" s="10" customFormat="1" ht="120" x14ac:dyDescent="0.2">
      <c r="A15" s="92" t="s">
        <v>23</v>
      </c>
      <c r="B15" s="53" t="s">
        <v>319</v>
      </c>
    </row>
    <row r="16" spans="1:16" s="10" customFormat="1" ht="144" x14ac:dyDescent="0.2">
      <c r="A16" s="92" t="s">
        <v>143</v>
      </c>
      <c r="B16" s="53" t="s">
        <v>320</v>
      </c>
    </row>
    <row r="17" spans="1:2" s="10" customFormat="1" ht="36" x14ac:dyDescent="0.2">
      <c r="A17" s="92" t="s">
        <v>73</v>
      </c>
      <c r="B17" s="53" t="s">
        <v>321</v>
      </c>
    </row>
    <row r="18" spans="1:2" s="10" customFormat="1" ht="36" x14ac:dyDescent="0.2">
      <c r="A18" s="92" t="s">
        <v>108</v>
      </c>
      <c r="B18" s="17" t="s">
        <v>110</v>
      </c>
    </row>
    <row r="19" spans="1:2" s="10" customFormat="1" ht="72" x14ac:dyDescent="0.2">
      <c r="A19" s="92" t="s">
        <v>75</v>
      </c>
      <c r="B19" s="17" t="s">
        <v>232</v>
      </c>
    </row>
    <row r="20" spans="1:2" s="10" customFormat="1" ht="47.25" customHeight="1" x14ac:dyDescent="0.2">
      <c r="A20" s="92" t="s">
        <v>145</v>
      </c>
      <c r="B20" s="91" t="s">
        <v>322</v>
      </c>
    </row>
    <row r="21" spans="1:2" s="10" customFormat="1" ht="14.25" customHeight="1" x14ac:dyDescent="0.2">
      <c r="A21"/>
      <c r="B21"/>
    </row>
    <row r="22" spans="1:2" s="10" customFormat="1" ht="14.25" customHeight="1" x14ac:dyDescent="0.2">
      <c r="A22"/>
      <c r="B22"/>
    </row>
    <row r="23" spans="1:2" s="10" customFormat="1" x14ac:dyDescent="0.2">
      <c r="A23"/>
      <c r="B23"/>
    </row>
    <row r="24" spans="1:2" s="10" customFormat="1" x14ac:dyDescent="0.2">
      <c r="A24"/>
      <c r="B24"/>
    </row>
    <row r="25" spans="1:2" s="10" customFormat="1" x14ac:dyDescent="0.2">
      <c r="A25"/>
      <c r="B25"/>
    </row>
    <row r="26" spans="1:2" s="10" customFormat="1" x14ac:dyDescent="0.2">
      <c r="A26"/>
      <c r="B26"/>
    </row>
    <row r="27" spans="1:2" s="10" customFormat="1" x14ac:dyDescent="0.2">
      <c r="A27"/>
      <c r="B27"/>
    </row>
    <row r="28" spans="1:2" s="10" customFormat="1" x14ac:dyDescent="0.2">
      <c r="A28"/>
      <c r="B28"/>
    </row>
    <row r="29" spans="1:2" s="10" customFormat="1" x14ac:dyDescent="0.2">
      <c r="A29"/>
      <c r="B29"/>
    </row>
    <row r="30" spans="1:2" s="10" customFormat="1" x14ac:dyDescent="0.2">
      <c r="A30"/>
      <c r="B30"/>
    </row>
    <row r="31" spans="1:2" s="10" customFormat="1" x14ac:dyDescent="0.2">
      <c r="A31"/>
      <c r="B31"/>
    </row>
    <row r="32" spans="1:2" s="10" customFormat="1" x14ac:dyDescent="0.2">
      <c r="A32"/>
      <c r="B32"/>
    </row>
  </sheetData>
  <hyperlinks>
    <hyperlink ref="A2:G2" location="Contents!A1" display="Back to Contents page" xr:uid="{00000000-0004-0000-0F00-000000000000}"/>
    <hyperlink ref="A19" r:id="rId1" xr:uid="{FBD0104B-F6AC-42D1-B0C3-255232FD266E}"/>
    <hyperlink ref="B18"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5BDED598-E71B-45FF-8283-0A0D97375144}"/>
    <hyperlink ref="B9" r:id="rId2"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C04596EB-F50B-4C03-BF3F-8B75D5688663}"/>
  </hyperlinks>
  <pageMargins left="0.7" right="0.7" top="0.75" bottom="0.75" header="0.3" footer="0.3"/>
  <pageSetup paperSize="8" scale="79" fitToWidth="0" orientation="landscape"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4"/>
  <dimension ref="A1:F64"/>
  <sheetViews>
    <sheetView workbookViewId="0">
      <pane ySplit="5" topLeftCell="A6" activePane="bottomLeft" state="frozen"/>
      <selection pane="bottomLeft" sqref="A1:E1"/>
    </sheetView>
  </sheetViews>
  <sheetFormatPr defaultColWidth="9" defaultRowHeight="14.25" x14ac:dyDescent="0.2"/>
  <cols>
    <col min="1" max="1" width="24.625" style="28" customWidth="1"/>
    <col min="2" max="2" width="20.625" style="28" customWidth="1"/>
    <col min="3" max="4" width="10.625" style="28" customWidth="1"/>
    <col min="5" max="5" width="16.625" style="28" customWidth="1"/>
    <col min="6" max="16384" width="9" style="28"/>
  </cols>
  <sheetData>
    <row r="1" spans="1:6" ht="15" x14ac:dyDescent="0.2">
      <c r="A1" s="99" t="s">
        <v>109</v>
      </c>
      <c r="B1" s="99"/>
      <c r="C1" s="99"/>
      <c r="D1" s="99"/>
      <c r="E1" s="99"/>
      <c r="F1" s="46"/>
    </row>
    <row r="2" spans="1:6" ht="14.25" customHeight="1" x14ac:dyDescent="0.2">
      <c r="A2" s="111" t="s">
        <v>144</v>
      </c>
      <c r="B2" s="111"/>
      <c r="C2" s="111"/>
      <c r="D2" s="111"/>
      <c r="E2" s="111"/>
      <c r="F2" s="8"/>
    </row>
    <row r="3" spans="1:6" ht="14.25" customHeight="1" x14ac:dyDescent="0.2">
      <c r="A3" s="111" t="s">
        <v>136</v>
      </c>
      <c r="B3" s="111"/>
      <c r="C3" s="111"/>
      <c r="D3" s="111"/>
      <c r="E3" s="111"/>
      <c r="F3" s="8"/>
    </row>
    <row r="4" spans="1:6" ht="24" customHeight="1" x14ac:dyDescent="0.2">
      <c r="A4" s="62" t="s">
        <v>77</v>
      </c>
      <c r="B4" s="134"/>
      <c r="C4" s="134"/>
      <c r="D4" s="134"/>
      <c r="E4" s="134"/>
      <c r="F4" s="46"/>
    </row>
    <row r="5" spans="1:6" ht="15" x14ac:dyDescent="0.2">
      <c r="A5" s="18" t="s">
        <v>106</v>
      </c>
      <c r="B5" s="18" t="s">
        <v>73</v>
      </c>
      <c r="C5" s="18" t="s">
        <v>149</v>
      </c>
      <c r="D5" s="18" t="s">
        <v>150</v>
      </c>
      <c r="E5" s="18" t="s">
        <v>71</v>
      </c>
      <c r="F5" s="46"/>
    </row>
    <row r="6" spans="1:6" x14ac:dyDescent="0.2">
      <c r="A6" s="132" t="s">
        <v>98</v>
      </c>
      <c r="B6" s="6" t="s">
        <v>27</v>
      </c>
      <c r="C6" s="64" t="s">
        <v>151</v>
      </c>
      <c r="E6" s="6"/>
    </row>
    <row r="7" spans="1:6" x14ac:dyDescent="0.2">
      <c r="A7" s="132" t="s">
        <v>98</v>
      </c>
      <c r="B7" s="6" t="s">
        <v>28</v>
      </c>
      <c r="C7" s="64" t="s">
        <v>151</v>
      </c>
      <c r="E7" s="6"/>
    </row>
    <row r="8" spans="1:6" x14ac:dyDescent="0.2">
      <c r="A8" s="132" t="s">
        <v>98</v>
      </c>
      <c r="B8" s="6" t="s">
        <v>152</v>
      </c>
      <c r="C8" s="64" t="s">
        <v>151</v>
      </c>
      <c r="E8" s="6"/>
    </row>
    <row r="9" spans="1:6" x14ac:dyDescent="0.2">
      <c r="A9" s="133" t="s">
        <v>98</v>
      </c>
      <c r="B9" s="9" t="s">
        <v>198</v>
      </c>
      <c r="C9" s="65" t="s">
        <v>151</v>
      </c>
      <c r="D9" s="65" t="s">
        <v>151</v>
      </c>
      <c r="E9" s="9"/>
    </row>
    <row r="10" spans="1:6" x14ac:dyDescent="0.2">
      <c r="A10" s="131" t="s">
        <v>135</v>
      </c>
      <c r="B10" s="6" t="s">
        <v>29</v>
      </c>
      <c r="C10" s="64" t="s">
        <v>151</v>
      </c>
      <c r="E10" s="6"/>
    </row>
    <row r="11" spans="1:6" x14ac:dyDescent="0.2">
      <c r="A11" s="133" t="str">
        <f t="shared" ref="A11" si="0">A10</f>
        <v>Waitematā</v>
      </c>
      <c r="B11" s="9" t="s">
        <v>153</v>
      </c>
      <c r="C11" s="64" t="s">
        <v>151</v>
      </c>
      <c r="E11" s="9"/>
    </row>
    <row r="12" spans="1:6" x14ac:dyDescent="0.2">
      <c r="A12" s="63" t="s">
        <v>16</v>
      </c>
      <c r="B12" s="9" t="s">
        <v>16</v>
      </c>
      <c r="C12" s="67" t="s">
        <v>151</v>
      </c>
      <c r="D12" s="67" t="s">
        <v>151</v>
      </c>
      <c r="E12" s="9"/>
    </row>
    <row r="13" spans="1:6" x14ac:dyDescent="0.2">
      <c r="A13" s="131" t="s">
        <v>99</v>
      </c>
      <c r="B13" s="6" t="s">
        <v>17</v>
      </c>
      <c r="C13" s="64" t="s">
        <v>151</v>
      </c>
      <c r="E13" s="6"/>
    </row>
    <row r="14" spans="1:6" x14ac:dyDescent="0.2">
      <c r="A14" s="135" t="s">
        <v>99</v>
      </c>
      <c r="B14" s="6" t="s">
        <v>30</v>
      </c>
      <c r="C14" s="64" t="s">
        <v>151</v>
      </c>
      <c r="E14" s="6"/>
    </row>
    <row r="15" spans="1:6" x14ac:dyDescent="0.2">
      <c r="A15" s="133" t="s">
        <v>99</v>
      </c>
      <c r="B15" s="9" t="s">
        <v>31</v>
      </c>
      <c r="C15" s="65" t="s">
        <v>151</v>
      </c>
      <c r="D15" s="66"/>
      <c r="E15" s="9"/>
    </row>
    <row r="16" spans="1:6" x14ac:dyDescent="0.2">
      <c r="A16" s="131" t="s">
        <v>18</v>
      </c>
      <c r="B16" s="6" t="s">
        <v>32</v>
      </c>
      <c r="C16" s="64" t="s">
        <v>151</v>
      </c>
      <c r="D16" s="64" t="s">
        <v>151</v>
      </c>
      <c r="E16" s="6"/>
    </row>
    <row r="17" spans="1:5" x14ac:dyDescent="0.2">
      <c r="A17" s="132" t="s">
        <v>18</v>
      </c>
      <c r="B17" s="6" t="s">
        <v>33</v>
      </c>
      <c r="C17" s="64" t="s">
        <v>151</v>
      </c>
      <c r="E17" s="6"/>
    </row>
    <row r="18" spans="1:5" x14ac:dyDescent="0.2">
      <c r="A18" s="132" t="s">
        <v>18</v>
      </c>
      <c r="B18" s="6" t="s">
        <v>34</v>
      </c>
      <c r="C18" s="64" t="s">
        <v>151</v>
      </c>
      <c r="E18" s="6"/>
    </row>
    <row r="19" spans="1:5" x14ac:dyDescent="0.2">
      <c r="A19" s="132" t="s">
        <v>18</v>
      </c>
      <c r="B19" s="6" t="s">
        <v>35</v>
      </c>
      <c r="C19" s="64" t="s">
        <v>151</v>
      </c>
      <c r="E19" s="6"/>
    </row>
    <row r="20" spans="1:5" x14ac:dyDescent="0.2">
      <c r="A20" s="132" t="s">
        <v>18</v>
      </c>
      <c r="B20" s="6" t="s">
        <v>158</v>
      </c>
      <c r="C20" s="64" t="s">
        <v>151</v>
      </c>
      <c r="E20" s="6"/>
    </row>
    <row r="21" spans="1:5" x14ac:dyDescent="0.2">
      <c r="A21" s="133" t="s">
        <v>18</v>
      </c>
      <c r="B21" s="9" t="s">
        <v>38</v>
      </c>
      <c r="C21" s="65" t="s">
        <v>151</v>
      </c>
      <c r="D21" s="66"/>
      <c r="E21" s="9"/>
    </row>
    <row r="22" spans="1:5" x14ac:dyDescent="0.2">
      <c r="A22" s="131" t="s">
        <v>100</v>
      </c>
      <c r="B22" s="6" t="s">
        <v>154</v>
      </c>
      <c r="C22" s="64" t="s">
        <v>151</v>
      </c>
      <c r="E22" s="6"/>
    </row>
    <row r="23" spans="1:5" x14ac:dyDescent="0.2">
      <c r="A23" s="132" t="s">
        <v>100</v>
      </c>
      <c r="B23" s="6" t="s">
        <v>37</v>
      </c>
      <c r="C23" s="64" t="s">
        <v>151</v>
      </c>
      <c r="D23" s="64" t="s">
        <v>151</v>
      </c>
      <c r="E23" s="6"/>
    </row>
    <row r="24" spans="1:5" x14ac:dyDescent="0.2">
      <c r="A24" s="132" t="s">
        <v>100</v>
      </c>
      <c r="B24" s="6" t="s">
        <v>199</v>
      </c>
      <c r="C24" s="64" t="s">
        <v>151</v>
      </c>
      <c r="E24" s="6"/>
    </row>
    <row r="25" spans="1:5" x14ac:dyDescent="0.2">
      <c r="A25" s="133" t="s">
        <v>100</v>
      </c>
      <c r="B25" s="9" t="s">
        <v>159</v>
      </c>
      <c r="C25" s="65" t="s">
        <v>151</v>
      </c>
      <c r="D25" s="66"/>
      <c r="E25" s="9"/>
    </row>
    <row r="26" spans="1:5" x14ac:dyDescent="0.2">
      <c r="A26" s="131" t="s">
        <v>101</v>
      </c>
      <c r="B26" s="6" t="s">
        <v>36</v>
      </c>
      <c r="C26" s="64" t="s">
        <v>151</v>
      </c>
      <c r="D26" s="64" t="s">
        <v>151</v>
      </c>
      <c r="E26" s="6"/>
    </row>
    <row r="27" spans="1:5" x14ac:dyDescent="0.2">
      <c r="A27" s="132" t="s">
        <v>101</v>
      </c>
      <c r="B27" s="6" t="s">
        <v>39</v>
      </c>
      <c r="C27" s="64" t="s">
        <v>151</v>
      </c>
      <c r="E27" s="6"/>
    </row>
    <row r="28" spans="1:5" x14ac:dyDescent="0.2">
      <c r="A28" s="132" t="s">
        <v>101</v>
      </c>
      <c r="B28" s="6" t="s">
        <v>155</v>
      </c>
      <c r="C28" s="64" t="s">
        <v>151</v>
      </c>
      <c r="E28" s="6"/>
    </row>
    <row r="29" spans="1:5" x14ac:dyDescent="0.2">
      <c r="A29" s="133" t="s">
        <v>101</v>
      </c>
      <c r="B29" s="9" t="s">
        <v>40</v>
      </c>
      <c r="C29" s="65" t="s">
        <v>151</v>
      </c>
      <c r="D29" s="66"/>
      <c r="E29" s="9"/>
    </row>
    <row r="30" spans="1:5" x14ac:dyDescent="0.2">
      <c r="A30" s="131" t="s">
        <v>102</v>
      </c>
      <c r="B30" s="6" t="s">
        <v>41</v>
      </c>
      <c r="C30" s="64" t="s">
        <v>151</v>
      </c>
      <c r="D30" s="64" t="s">
        <v>151</v>
      </c>
      <c r="E30" s="6"/>
    </row>
    <row r="31" spans="1:5" x14ac:dyDescent="0.2">
      <c r="A31" s="132" t="s">
        <v>102</v>
      </c>
      <c r="B31" s="6" t="s">
        <v>42</v>
      </c>
      <c r="C31" s="64" t="s">
        <v>151</v>
      </c>
      <c r="E31" s="6"/>
    </row>
    <row r="32" spans="1:5" x14ac:dyDescent="0.2">
      <c r="A32" s="132" t="s">
        <v>102</v>
      </c>
      <c r="B32" s="6" t="s">
        <v>43</v>
      </c>
      <c r="C32" s="64" t="s">
        <v>151</v>
      </c>
      <c r="D32" s="64" t="s">
        <v>151</v>
      </c>
      <c r="E32" s="6"/>
    </row>
    <row r="33" spans="1:5" x14ac:dyDescent="0.2">
      <c r="A33" s="132" t="s">
        <v>102</v>
      </c>
      <c r="B33" s="6" t="s">
        <v>156</v>
      </c>
      <c r="C33" s="64" t="s">
        <v>151</v>
      </c>
      <c r="E33" s="6"/>
    </row>
    <row r="34" spans="1:5" x14ac:dyDescent="0.2">
      <c r="A34" s="132" t="s">
        <v>102</v>
      </c>
      <c r="B34" s="6" t="s">
        <v>44</v>
      </c>
      <c r="C34" s="64" t="s">
        <v>151</v>
      </c>
      <c r="E34" s="6"/>
    </row>
    <row r="35" spans="1:5" x14ac:dyDescent="0.2">
      <c r="A35" s="133" t="s">
        <v>102</v>
      </c>
      <c r="B35" s="9" t="s">
        <v>45</v>
      </c>
      <c r="C35" s="65" t="s">
        <v>151</v>
      </c>
      <c r="D35" s="66"/>
      <c r="E35" s="9"/>
    </row>
    <row r="36" spans="1:5" x14ac:dyDescent="0.2">
      <c r="A36" s="131" t="s">
        <v>94</v>
      </c>
      <c r="B36" s="6" t="s">
        <v>160</v>
      </c>
      <c r="C36" s="64" t="s">
        <v>151</v>
      </c>
      <c r="E36" s="6"/>
    </row>
    <row r="37" spans="1:5" x14ac:dyDescent="0.2">
      <c r="A37" s="132" t="s">
        <v>94</v>
      </c>
      <c r="B37" s="6" t="s">
        <v>46</v>
      </c>
      <c r="C37" s="64" t="s">
        <v>151</v>
      </c>
      <c r="E37" s="6"/>
    </row>
    <row r="38" spans="1:5" x14ac:dyDescent="0.2">
      <c r="A38" s="132" t="s">
        <v>94</v>
      </c>
      <c r="B38" s="6" t="s">
        <v>47</v>
      </c>
      <c r="C38" s="64" t="s">
        <v>151</v>
      </c>
      <c r="D38" s="64" t="s">
        <v>151</v>
      </c>
      <c r="E38" s="6"/>
    </row>
    <row r="39" spans="1:5" x14ac:dyDescent="0.2">
      <c r="A39" s="132" t="s">
        <v>94</v>
      </c>
      <c r="B39" s="6" t="s">
        <v>48</v>
      </c>
      <c r="C39" s="64" t="s">
        <v>151</v>
      </c>
      <c r="E39" s="6"/>
    </row>
    <row r="40" spans="1:5" x14ac:dyDescent="0.2">
      <c r="A40" s="133" t="s">
        <v>94</v>
      </c>
      <c r="B40" s="9" t="s">
        <v>95</v>
      </c>
      <c r="C40" s="65" t="s">
        <v>151</v>
      </c>
      <c r="D40" s="65" t="s">
        <v>151</v>
      </c>
      <c r="E40" s="9"/>
    </row>
    <row r="41" spans="1:5" x14ac:dyDescent="0.2">
      <c r="A41" s="131" t="s">
        <v>161</v>
      </c>
      <c r="B41" s="6" t="s">
        <v>49</v>
      </c>
      <c r="C41" s="64" t="s">
        <v>151</v>
      </c>
      <c r="E41" s="6"/>
    </row>
    <row r="42" spans="1:5" x14ac:dyDescent="0.2">
      <c r="A42" s="132" t="s">
        <v>19</v>
      </c>
      <c r="B42" s="6" t="s">
        <v>50</v>
      </c>
      <c r="C42" s="64" t="s">
        <v>151</v>
      </c>
      <c r="E42" s="6"/>
    </row>
    <row r="43" spans="1:5" x14ac:dyDescent="0.2">
      <c r="A43" s="132" t="s">
        <v>19</v>
      </c>
      <c r="B43" s="6" t="s">
        <v>51</v>
      </c>
      <c r="C43" s="64" t="s">
        <v>151</v>
      </c>
      <c r="D43" s="64" t="s">
        <v>151</v>
      </c>
      <c r="E43" s="6"/>
    </row>
    <row r="44" spans="1:5" x14ac:dyDescent="0.2">
      <c r="A44" s="133" t="s">
        <v>19</v>
      </c>
      <c r="B44" s="9" t="s">
        <v>52</v>
      </c>
      <c r="C44" s="65" t="s">
        <v>151</v>
      </c>
      <c r="D44" s="65" t="s">
        <v>151</v>
      </c>
      <c r="E44" s="9"/>
    </row>
    <row r="45" spans="1:5" x14ac:dyDescent="0.2">
      <c r="A45" s="132" t="s">
        <v>103</v>
      </c>
      <c r="B45" s="6" t="s">
        <v>54</v>
      </c>
      <c r="C45" s="64" t="s">
        <v>151</v>
      </c>
      <c r="E45" s="6"/>
    </row>
    <row r="46" spans="1:5" x14ac:dyDescent="0.2">
      <c r="A46" s="132" t="s">
        <v>103</v>
      </c>
      <c r="B46" s="9" t="s">
        <v>55</v>
      </c>
      <c r="C46" s="65" t="s">
        <v>151</v>
      </c>
      <c r="D46" s="66"/>
      <c r="E46" s="9"/>
    </row>
    <row r="47" spans="1:5" x14ac:dyDescent="0.2">
      <c r="A47" s="131" t="s">
        <v>20</v>
      </c>
      <c r="B47" s="6" t="s">
        <v>53</v>
      </c>
      <c r="C47" s="64" t="s">
        <v>151</v>
      </c>
      <c r="E47" s="6"/>
    </row>
    <row r="48" spans="1:5" x14ac:dyDescent="0.2">
      <c r="A48" s="133" t="s">
        <v>20</v>
      </c>
      <c r="B48" s="9" t="s">
        <v>20</v>
      </c>
      <c r="C48" s="65" t="s">
        <v>151</v>
      </c>
      <c r="D48" s="65" t="s">
        <v>151</v>
      </c>
      <c r="E48" s="9"/>
    </row>
    <row r="49" spans="1:5" x14ac:dyDescent="0.2">
      <c r="A49" s="131" t="s">
        <v>21</v>
      </c>
      <c r="B49" s="6" t="s">
        <v>56</v>
      </c>
      <c r="C49" s="64" t="s">
        <v>151</v>
      </c>
      <c r="D49" s="64" t="s">
        <v>151</v>
      </c>
      <c r="E49" s="6"/>
    </row>
    <row r="50" spans="1:5" x14ac:dyDescent="0.2">
      <c r="A50" s="132" t="s">
        <v>21</v>
      </c>
      <c r="B50" s="6" t="s">
        <v>57</v>
      </c>
      <c r="C50" s="64" t="s">
        <v>151</v>
      </c>
      <c r="D50" s="64" t="s">
        <v>151</v>
      </c>
      <c r="E50" s="6"/>
    </row>
    <row r="51" spans="1:5" x14ac:dyDescent="0.2">
      <c r="A51" s="132" t="s">
        <v>21</v>
      </c>
      <c r="B51" s="6" t="s">
        <v>157</v>
      </c>
      <c r="C51" s="64" t="s">
        <v>151</v>
      </c>
      <c r="E51" s="6"/>
    </row>
    <row r="52" spans="1:5" x14ac:dyDescent="0.2">
      <c r="A52" s="132" t="s">
        <v>21</v>
      </c>
      <c r="B52" s="6" t="s">
        <v>58</v>
      </c>
      <c r="C52" s="64" t="s">
        <v>151</v>
      </c>
      <c r="D52" s="64" t="s">
        <v>151</v>
      </c>
      <c r="E52" s="6"/>
    </row>
    <row r="53" spans="1:5" x14ac:dyDescent="0.2">
      <c r="A53" s="132" t="s">
        <v>21</v>
      </c>
      <c r="B53" s="9" t="s">
        <v>59</v>
      </c>
      <c r="C53" s="65" t="s">
        <v>151</v>
      </c>
      <c r="D53" s="66"/>
      <c r="E53" s="9"/>
    </row>
    <row r="54" spans="1:5" x14ac:dyDescent="0.2">
      <c r="A54" s="131" t="s">
        <v>22</v>
      </c>
      <c r="B54" s="6" t="s">
        <v>60</v>
      </c>
      <c r="C54" s="64" t="s">
        <v>151</v>
      </c>
      <c r="E54" s="6"/>
    </row>
    <row r="55" spans="1:5" x14ac:dyDescent="0.2">
      <c r="A55" s="132" t="s">
        <v>22</v>
      </c>
      <c r="B55" s="6" t="s">
        <v>61</v>
      </c>
      <c r="C55" s="64" t="s">
        <v>151</v>
      </c>
      <c r="D55" s="64" t="s">
        <v>151</v>
      </c>
      <c r="E55" s="6"/>
    </row>
    <row r="56" spans="1:5" x14ac:dyDescent="0.2">
      <c r="A56" s="133" t="s">
        <v>22</v>
      </c>
      <c r="B56" s="9" t="s">
        <v>62</v>
      </c>
      <c r="C56" s="65" t="s">
        <v>151</v>
      </c>
      <c r="D56" s="66"/>
      <c r="E56" s="9" t="s">
        <v>72</v>
      </c>
    </row>
    <row r="57" spans="1:5" x14ac:dyDescent="0.2">
      <c r="A57" s="131" t="s">
        <v>104</v>
      </c>
      <c r="B57" s="6" t="s">
        <v>63</v>
      </c>
      <c r="C57" s="64" t="s">
        <v>151</v>
      </c>
      <c r="E57" s="6" t="s">
        <v>72</v>
      </c>
    </row>
    <row r="58" spans="1:5" x14ac:dyDescent="0.2">
      <c r="A58" s="132" t="s">
        <v>104</v>
      </c>
      <c r="B58" s="6" t="s">
        <v>64</v>
      </c>
      <c r="C58" s="64" t="s">
        <v>151</v>
      </c>
      <c r="D58" s="64" t="s">
        <v>151</v>
      </c>
      <c r="E58" s="6"/>
    </row>
    <row r="59" spans="1:5" x14ac:dyDescent="0.2">
      <c r="A59" s="132" t="s">
        <v>104</v>
      </c>
      <c r="B59" s="6" t="s">
        <v>65</v>
      </c>
      <c r="C59" s="64" t="s">
        <v>151</v>
      </c>
      <c r="E59" s="6"/>
    </row>
    <row r="60" spans="1:5" x14ac:dyDescent="0.2">
      <c r="A60" s="133" t="s">
        <v>104</v>
      </c>
      <c r="B60" s="9" t="s">
        <v>66</v>
      </c>
      <c r="C60" s="65" t="s">
        <v>151</v>
      </c>
      <c r="D60" s="65" t="s">
        <v>151</v>
      </c>
      <c r="E60" s="9"/>
    </row>
    <row r="61" spans="1:5" x14ac:dyDescent="0.2">
      <c r="A61" s="131" t="s">
        <v>105</v>
      </c>
      <c r="B61" s="6" t="s">
        <v>67</v>
      </c>
      <c r="C61" s="64" t="s">
        <v>151</v>
      </c>
      <c r="E61" s="6"/>
    </row>
    <row r="62" spans="1:5" x14ac:dyDescent="0.2">
      <c r="A62" s="132" t="s">
        <v>105</v>
      </c>
      <c r="B62" s="6" t="s">
        <v>68</v>
      </c>
      <c r="C62" s="64" t="s">
        <v>151</v>
      </c>
      <c r="E62" s="6"/>
    </row>
    <row r="63" spans="1:5" x14ac:dyDescent="0.2">
      <c r="A63" s="132" t="s">
        <v>105</v>
      </c>
      <c r="B63" s="6" t="s">
        <v>69</v>
      </c>
      <c r="C63" s="64" t="s">
        <v>151</v>
      </c>
      <c r="D63" s="64" t="s">
        <v>151</v>
      </c>
      <c r="E63" s="6"/>
    </row>
    <row r="64" spans="1:5" x14ac:dyDescent="0.2">
      <c r="A64" s="133" t="s">
        <v>105</v>
      </c>
      <c r="B64" s="9" t="s">
        <v>70</v>
      </c>
      <c r="C64" s="65" t="s">
        <v>151</v>
      </c>
      <c r="D64" s="66"/>
      <c r="E64" s="9"/>
    </row>
  </sheetData>
  <autoFilter ref="A5:A64" xr:uid="{00000000-0009-0000-0000-000010000000}"/>
  <mergeCells count="19">
    <mergeCell ref="A1:E1"/>
    <mergeCell ref="A2:E2"/>
    <mergeCell ref="A3:E3"/>
    <mergeCell ref="B4:E4"/>
    <mergeCell ref="A26:A29"/>
    <mergeCell ref="A6:A9"/>
    <mergeCell ref="A13:A15"/>
    <mergeCell ref="A10:A11"/>
    <mergeCell ref="A16:A21"/>
    <mergeCell ref="A22:A25"/>
    <mergeCell ref="A57:A60"/>
    <mergeCell ref="A61:A64"/>
    <mergeCell ref="A30:A35"/>
    <mergeCell ref="A36:A40"/>
    <mergeCell ref="A41:A44"/>
    <mergeCell ref="A49:A53"/>
    <mergeCell ref="A54:A56"/>
    <mergeCell ref="A45:A46"/>
    <mergeCell ref="A47:A48"/>
  </mergeCells>
  <hyperlinks>
    <hyperlink ref="A3:F3" location="Contents!A1" display="Back to Contents page" xr:uid="{9AD3E5CB-D68D-4C98-82AB-6898D6B2E1AE}"/>
    <hyperlink ref="A3:E3" location="Contents!A1" display="Back to Contents page" xr:uid="{EC3DD472-5483-4A42-9FFF-7CF9A43FC9CB}"/>
    <hyperlink ref="A2:E2" location="'Definitions and data notes'!A1" display="Back to definitions and data notes" xr:uid="{27DD1F2E-E6D0-4FC5-BCB5-86C0AB1B9C07}"/>
  </hyperlink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79998168889431442"/>
    <pageSetUpPr fitToPage="1"/>
  </sheetPr>
  <dimension ref="A1:Q387"/>
  <sheetViews>
    <sheetView workbookViewId="0">
      <pane ySplit="12" topLeftCell="A13" activePane="bottomLeft" state="frozen"/>
      <selection activeCell="E38" sqref="E38"/>
      <selection pane="bottomLeft" sqref="A1:M1"/>
    </sheetView>
  </sheetViews>
  <sheetFormatPr defaultColWidth="9" defaultRowHeight="14.25" x14ac:dyDescent="0.2"/>
  <cols>
    <col min="1" max="3" width="20.625" style="28" customWidth="1"/>
    <col min="4" max="13" width="8.625" style="28" customWidth="1"/>
    <col min="14" max="16384" width="9" style="28"/>
  </cols>
  <sheetData>
    <row r="1" spans="1:17" ht="15" x14ac:dyDescent="0.2">
      <c r="A1" s="99" t="s">
        <v>237</v>
      </c>
      <c r="B1" s="99"/>
      <c r="C1" s="99"/>
      <c r="D1" s="99"/>
      <c r="E1" s="99"/>
      <c r="F1" s="99"/>
      <c r="G1" s="99"/>
      <c r="H1" s="99"/>
      <c r="I1" s="99"/>
      <c r="J1" s="99"/>
      <c r="K1" s="99"/>
      <c r="L1" s="99"/>
      <c r="M1" s="99"/>
    </row>
    <row r="2" spans="1:17" ht="14.25" customHeight="1" x14ac:dyDescent="0.2">
      <c r="A2" s="111" t="s">
        <v>138</v>
      </c>
      <c r="B2" s="111"/>
      <c r="C2" s="111"/>
      <c r="D2" s="111"/>
      <c r="E2" s="111"/>
      <c r="F2" s="111"/>
      <c r="G2" s="111"/>
      <c r="H2" s="111"/>
      <c r="I2" s="111"/>
      <c r="J2" s="111"/>
      <c r="K2" s="111"/>
      <c r="L2" s="111"/>
      <c r="M2" s="111"/>
    </row>
    <row r="3" spans="1:17" x14ac:dyDescent="0.2">
      <c r="A3" s="111" t="s">
        <v>136</v>
      </c>
      <c r="B3" s="111"/>
      <c r="C3" s="111"/>
      <c r="D3" s="111"/>
      <c r="E3" s="111"/>
      <c r="F3" s="111"/>
      <c r="G3" s="111"/>
      <c r="H3" s="111"/>
      <c r="I3" s="111"/>
      <c r="J3" s="111"/>
      <c r="K3" s="111"/>
      <c r="L3" s="111"/>
      <c r="M3" s="111"/>
    </row>
    <row r="4" spans="1:17" x14ac:dyDescent="0.2">
      <c r="A4" s="100" t="s">
        <v>289</v>
      </c>
      <c r="B4" s="100"/>
      <c r="C4" s="100"/>
      <c r="D4" s="100"/>
      <c r="E4" s="100"/>
      <c r="F4" s="100"/>
      <c r="G4" s="100"/>
      <c r="H4" s="100"/>
      <c r="I4" s="100"/>
      <c r="J4" s="100"/>
      <c r="K4" s="100"/>
      <c r="L4" s="100"/>
      <c r="M4" s="100"/>
    </row>
    <row r="5" spans="1:17" x14ac:dyDescent="0.2">
      <c r="A5" s="18"/>
      <c r="B5" s="18"/>
      <c r="C5" s="18" t="s">
        <v>1</v>
      </c>
      <c r="D5" s="1">
        <v>2014</v>
      </c>
      <c r="E5" s="1">
        <v>2015</v>
      </c>
      <c r="F5" s="1">
        <v>2016</v>
      </c>
      <c r="G5" s="1">
        <v>2017</v>
      </c>
      <c r="H5" s="1">
        <v>2018</v>
      </c>
      <c r="I5" s="1">
        <v>2019</v>
      </c>
      <c r="J5" s="1">
        <v>2020</v>
      </c>
      <c r="K5" s="1">
        <v>2021</v>
      </c>
      <c r="L5" s="1">
        <v>2022</v>
      </c>
      <c r="M5" s="1">
        <v>2023</v>
      </c>
    </row>
    <row r="6" spans="1:17" s="19" customFormat="1" x14ac:dyDescent="0.2">
      <c r="A6" s="117" t="s">
        <v>76</v>
      </c>
      <c r="B6" s="117"/>
      <c r="C6" s="32" t="s">
        <v>84</v>
      </c>
      <c r="D6" s="22">
        <v>2691</v>
      </c>
      <c r="E6" s="22">
        <v>2711</v>
      </c>
      <c r="F6" s="22">
        <v>2547</v>
      </c>
      <c r="G6" s="22">
        <v>2760</v>
      </c>
      <c r="H6" s="22">
        <v>2705</v>
      </c>
      <c r="I6" s="22">
        <v>2525</v>
      </c>
      <c r="J6" s="22">
        <v>2192</v>
      </c>
      <c r="K6" s="22">
        <v>2606</v>
      </c>
      <c r="L6" s="22">
        <v>3060</v>
      </c>
      <c r="M6" s="22">
        <v>3455</v>
      </c>
    </row>
    <row r="7" spans="1:17" x14ac:dyDescent="0.2">
      <c r="A7" s="117"/>
      <c r="B7" s="117"/>
      <c r="C7" s="32" t="s">
        <v>85</v>
      </c>
      <c r="D7" s="22">
        <v>107</v>
      </c>
      <c r="E7" s="22">
        <v>122</v>
      </c>
      <c r="F7" s="22">
        <v>124</v>
      </c>
      <c r="G7" s="22">
        <v>144</v>
      </c>
      <c r="H7" s="22">
        <v>116</v>
      </c>
      <c r="I7" s="22">
        <v>142</v>
      </c>
      <c r="J7" s="22">
        <v>101</v>
      </c>
      <c r="K7" s="22">
        <v>150</v>
      </c>
      <c r="L7" s="22">
        <v>187</v>
      </c>
      <c r="M7" s="22">
        <v>143</v>
      </c>
    </row>
    <row r="8" spans="1:17" ht="14.25" customHeight="1" x14ac:dyDescent="0.2">
      <c r="A8" s="117"/>
      <c r="B8" s="117"/>
      <c r="C8" s="32" t="s">
        <v>86</v>
      </c>
      <c r="D8" s="22">
        <v>2373</v>
      </c>
      <c r="E8" s="22">
        <v>2659</v>
      </c>
      <c r="F8" s="22">
        <v>2672</v>
      </c>
      <c r="G8" s="22">
        <v>2347</v>
      </c>
      <c r="H8" s="22">
        <v>2586</v>
      </c>
      <c r="I8" s="22">
        <v>2294</v>
      </c>
      <c r="J8" s="22">
        <v>2644</v>
      </c>
      <c r="K8" s="22">
        <v>2736</v>
      </c>
      <c r="L8" s="22">
        <v>2934</v>
      </c>
      <c r="M8" s="22">
        <v>3141</v>
      </c>
    </row>
    <row r="9" spans="1:17" ht="14.25" customHeight="1" x14ac:dyDescent="0.2">
      <c r="A9" s="117"/>
      <c r="B9" s="117"/>
      <c r="C9" s="30" t="s">
        <v>15</v>
      </c>
      <c r="D9" s="71">
        <v>73</v>
      </c>
      <c r="E9" s="71">
        <v>209</v>
      </c>
      <c r="F9" s="71">
        <v>156</v>
      </c>
      <c r="G9" s="71">
        <v>191</v>
      </c>
      <c r="H9" s="71">
        <v>88</v>
      </c>
      <c r="I9" s="71">
        <v>92</v>
      </c>
      <c r="J9" s="71">
        <v>146</v>
      </c>
      <c r="K9" s="71">
        <v>283</v>
      </c>
      <c r="L9" s="71">
        <v>237</v>
      </c>
      <c r="M9" s="71">
        <v>297</v>
      </c>
    </row>
    <row r="10" spans="1:17" ht="14.25" customHeight="1" x14ac:dyDescent="0.2">
      <c r="A10" s="118"/>
      <c r="B10" s="118"/>
      <c r="C10" s="29" t="s">
        <v>0</v>
      </c>
      <c r="D10" s="72">
        <v>5244</v>
      </c>
      <c r="E10" s="72">
        <v>5701</v>
      </c>
      <c r="F10" s="72">
        <v>5499</v>
      </c>
      <c r="G10" s="72">
        <v>5442</v>
      </c>
      <c r="H10" s="72">
        <v>5495</v>
      </c>
      <c r="I10" s="72">
        <v>5053</v>
      </c>
      <c r="J10" s="72">
        <v>5083</v>
      </c>
      <c r="K10" s="72">
        <v>5775</v>
      </c>
      <c r="L10" s="72">
        <v>6418</v>
      </c>
      <c r="M10" s="72">
        <v>7036</v>
      </c>
    </row>
    <row r="11" spans="1:17" ht="24" x14ac:dyDescent="0.2">
      <c r="A11" s="33" t="s">
        <v>77</v>
      </c>
      <c r="B11" s="33" t="s">
        <v>78</v>
      </c>
      <c r="C11" s="33" t="s">
        <v>96</v>
      </c>
      <c r="D11" s="119"/>
      <c r="E11" s="119"/>
      <c r="F11" s="119"/>
      <c r="G11" s="119"/>
      <c r="H11" s="119"/>
      <c r="I11" s="119"/>
      <c r="J11" s="119"/>
      <c r="K11" s="119"/>
      <c r="L11" s="119"/>
      <c r="M11" s="119"/>
    </row>
    <row r="12" spans="1:17" ht="14.25" customHeight="1" x14ac:dyDescent="0.2">
      <c r="A12" s="18" t="s">
        <v>106</v>
      </c>
      <c r="B12" s="18" t="s">
        <v>79</v>
      </c>
      <c r="C12" s="18" t="s">
        <v>1</v>
      </c>
      <c r="D12" s="1">
        <v>2014</v>
      </c>
      <c r="E12" s="1">
        <v>2015</v>
      </c>
      <c r="F12" s="1">
        <v>2016</v>
      </c>
      <c r="G12" s="1">
        <v>2017</v>
      </c>
      <c r="H12" s="1">
        <v>2018</v>
      </c>
      <c r="I12" s="1">
        <v>2019</v>
      </c>
      <c r="J12" s="1">
        <v>2020</v>
      </c>
      <c r="K12" s="1">
        <v>2021</v>
      </c>
      <c r="L12" s="1">
        <v>2022</v>
      </c>
      <c r="M12" s="1">
        <v>2023</v>
      </c>
    </row>
    <row r="13" spans="1:17" ht="14.25" customHeight="1" x14ac:dyDescent="0.2">
      <c r="A13" s="116" t="s">
        <v>98</v>
      </c>
      <c r="B13" s="116" t="s">
        <v>27</v>
      </c>
      <c r="C13" s="32" t="s">
        <v>84</v>
      </c>
      <c r="D13" s="22">
        <v>1</v>
      </c>
      <c r="E13" s="22">
        <v>1</v>
      </c>
      <c r="F13" s="22">
        <v>1</v>
      </c>
      <c r="G13" s="22">
        <v>1</v>
      </c>
      <c r="H13" s="22">
        <v>0</v>
      </c>
      <c r="I13" s="22">
        <v>0</v>
      </c>
      <c r="J13" s="22">
        <v>0</v>
      </c>
      <c r="K13" s="22">
        <v>0</v>
      </c>
      <c r="L13" s="22">
        <v>0</v>
      </c>
      <c r="M13" s="22">
        <v>1</v>
      </c>
      <c r="Q13" s="95"/>
    </row>
    <row r="14" spans="1:17" x14ac:dyDescent="0.2">
      <c r="A14" s="116" t="s">
        <v>98</v>
      </c>
      <c r="B14" s="116" t="str">
        <f t="shared" ref="B14:B17" si="0">B13</f>
        <v>Dargaville</v>
      </c>
      <c r="C14" s="32" t="s">
        <v>85</v>
      </c>
      <c r="D14" s="22">
        <v>0</v>
      </c>
      <c r="E14" s="22">
        <v>0</v>
      </c>
      <c r="F14" s="22">
        <v>0</v>
      </c>
      <c r="G14" s="22">
        <v>0</v>
      </c>
      <c r="H14" s="22">
        <v>0</v>
      </c>
      <c r="I14" s="22">
        <v>0</v>
      </c>
      <c r="J14" s="22">
        <v>0</v>
      </c>
      <c r="K14" s="22">
        <v>0</v>
      </c>
      <c r="L14" s="22">
        <v>0</v>
      </c>
      <c r="M14" s="22">
        <v>0</v>
      </c>
      <c r="Q14" s="95"/>
    </row>
    <row r="15" spans="1:17" x14ac:dyDescent="0.2">
      <c r="A15" s="116" t="s">
        <v>98</v>
      </c>
      <c r="B15" s="116" t="str">
        <f t="shared" si="0"/>
        <v>Dargaville</v>
      </c>
      <c r="C15" s="32" t="s">
        <v>86</v>
      </c>
      <c r="D15" s="22">
        <v>1</v>
      </c>
      <c r="E15" s="22">
        <v>0</v>
      </c>
      <c r="F15" s="22">
        <v>2</v>
      </c>
      <c r="G15" s="22">
        <v>0</v>
      </c>
      <c r="H15" s="22">
        <v>0</v>
      </c>
      <c r="I15" s="22">
        <v>1</v>
      </c>
      <c r="J15" s="22">
        <v>0</v>
      </c>
      <c r="K15" s="22">
        <v>0</v>
      </c>
      <c r="L15" s="22">
        <v>0</v>
      </c>
      <c r="M15" s="22">
        <v>0</v>
      </c>
      <c r="Q15" s="95"/>
    </row>
    <row r="16" spans="1:17" ht="14.25" customHeight="1" x14ac:dyDescent="0.2">
      <c r="A16" s="116" t="s">
        <v>98</v>
      </c>
      <c r="B16" s="116" t="str">
        <f t="shared" si="0"/>
        <v>Dargaville</v>
      </c>
      <c r="C16" s="32" t="s">
        <v>15</v>
      </c>
      <c r="D16" s="22">
        <v>0</v>
      </c>
      <c r="E16" s="22">
        <v>0</v>
      </c>
      <c r="F16" s="22">
        <v>0</v>
      </c>
      <c r="G16" s="22">
        <v>1</v>
      </c>
      <c r="H16" s="22">
        <v>0</v>
      </c>
      <c r="I16" s="22">
        <v>0</v>
      </c>
      <c r="J16" s="22">
        <v>0</v>
      </c>
      <c r="K16" s="22">
        <v>0</v>
      </c>
      <c r="L16" s="22">
        <v>0</v>
      </c>
      <c r="M16" s="22">
        <v>0</v>
      </c>
      <c r="Q16" s="95"/>
    </row>
    <row r="17" spans="1:17" ht="14.25" customHeight="1" x14ac:dyDescent="0.2">
      <c r="A17" s="116" t="s">
        <v>98</v>
      </c>
      <c r="B17" s="114" t="str">
        <f t="shared" si="0"/>
        <v>Dargaville</v>
      </c>
      <c r="C17" s="31" t="s">
        <v>0</v>
      </c>
      <c r="D17" s="57">
        <v>2</v>
      </c>
      <c r="E17" s="57">
        <v>1</v>
      </c>
      <c r="F17" s="57">
        <v>3</v>
      </c>
      <c r="G17" s="57">
        <v>2</v>
      </c>
      <c r="H17" s="57">
        <v>0</v>
      </c>
      <c r="I17" s="57">
        <v>1</v>
      </c>
      <c r="J17" s="57">
        <v>0</v>
      </c>
      <c r="K17" s="57">
        <v>0</v>
      </c>
      <c r="L17" s="57">
        <v>0</v>
      </c>
      <c r="M17" s="57">
        <v>1</v>
      </c>
      <c r="Q17" s="95"/>
    </row>
    <row r="18" spans="1:17" ht="14.25" customHeight="1" x14ac:dyDescent="0.2">
      <c r="A18" s="116" t="s">
        <v>98</v>
      </c>
      <c r="B18" s="112" t="s">
        <v>28</v>
      </c>
      <c r="C18" s="14" t="s">
        <v>84</v>
      </c>
      <c r="D18" s="15">
        <v>116</v>
      </c>
      <c r="E18" s="15">
        <v>20</v>
      </c>
      <c r="F18" s="15">
        <v>11</v>
      </c>
      <c r="G18" s="15">
        <v>12</v>
      </c>
      <c r="H18" s="15">
        <v>18</v>
      </c>
      <c r="I18" s="15">
        <v>9</v>
      </c>
      <c r="J18" s="15">
        <v>13</v>
      </c>
      <c r="K18" s="15">
        <v>15</v>
      </c>
      <c r="L18" s="15">
        <v>32</v>
      </c>
      <c r="M18" s="15">
        <v>48</v>
      </c>
      <c r="Q18" s="95"/>
    </row>
    <row r="19" spans="1:17" ht="14.25" customHeight="1" x14ac:dyDescent="0.2">
      <c r="A19" s="116" t="s">
        <v>98</v>
      </c>
      <c r="B19" s="116" t="str">
        <f t="shared" ref="B19:B22" si="1">B18</f>
        <v>Kaikohe</v>
      </c>
      <c r="C19" s="32" t="s">
        <v>85</v>
      </c>
      <c r="D19" s="22">
        <v>0</v>
      </c>
      <c r="E19" s="22">
        <v>0</v>
      </c>
      <c r="F19" s="22">
        <v>3</v>
      </c>
      <c r="G19" s="22">
        <v>0</v>
      </c>
      <c r="H19" s="22">
        <v>4</v>
      </c>
      <c r="I19" s="22">
        <v>0</v>
      </c>
      <c r="J19" s="22">
        <v>2</v>
      </c>
      <c r="K19" s="22">
        <v>9</v>
      </c>
      <c r="L19" s="22">
        <v>8</v>
      </c>
      <c r="M19" s="22">
        <v>1</v>
      </c>
      <c r="Q19" s="95"/>
    </row>
    <row r="20" spans="1:17" ht="14.25" customHeight="1" x14ac:dyDescent="0.2">
      <c r="A20" s="116" t="s">
        <v>98</v>
      </c>
      <c r="B20" s="116" t="str">
        <f t="shared" si="1"/>
        <v>Kaikohe</v>
      </c>
      <c r="C20" s="32" t="s">
        <v>86</v>
      </c>
      <c r="D20" s="22">
        <v>47</v>
      </c>
      <c r="E20" s="22">
        <v>19</v>
      </c>
      <c r="F20" s="22">
        <v>23</v>
      </c>
      <c r="G20" s="22">
        <v>54</v>
      </c>
      <c r="H20" s="22">
        <v>27</v>
      </c>
      <c r="I20" s="22">
        <v>12</v>
      </c>
      <c r="J20" s="22">
        <v>29</v>
      </c>
      <c r="K20" s="22">
        <v>18</v>
      </c>
      <c r="L20" s="22">
        <v>0</v>
      </c>
      <c r="M20" s="22">
        <v>45</v>
      </c>
      <c r="Q20" s="95"/>
    </row>
    <row r="21" spans="1:17" ht="14.25" customHeight="1" x14ac:dyDescent="0.2">
      <c r="A21" s="116" t="s">
        <v>98</v>
      </c>
      <c r="B21" s="116" t="str">
        <f t="shared" si="1"/>
        <v>Kaikohe</v>
      </c>
      <c r="C21" s="32" t="s">
        <v>15</v>
      </c>
      <c r="D21" s="22">
        <v>0</v>
      </c>
      <c r="E21" s="22">
        <v>0</v>
      </c>
      <c r="F21" s="22">
        <v>0</v>
      </c>
      <c r="G21" s="22">
        <v>0</v>
      </c>
      <c r="H21" s="22">
        <v>0</v>
      </c>
      <c r="I21" s="22">
        <v>0</v>
      </c>
      <c r="J21" s="22">
        <v>0</v>
      </c>
      <c r="K21" s="22">
        <v>2</v>
      </c>
      <c r="L21" s="22">
        <v>0</v>
      </c>
      <c r="M21" s="22">
        <v>2</v>
      </c>
      <c r="Q21" s="95"/>
    </row>
    <row r="22" spans="1:17" ht="14.25" customHeight="1" x14ac:dyDescent="0.2">
      <c r="A22" s="116" t="s">
        <v>98</v>
      </c>
      <c r="B22" s="114" t="str">
        <f t="shared" si="1"/>
        <v>Kaikohe</v>
      </c>
      <c r="C22" s="31" t="s">
        <v>0</v>
      </c>
      <c r="D22" s="57">
        <v>163</v>
      </c>
      <c r="E22" s="57">
        <v>39</v>
      </c>
      <c r="F22" s="57">
        <v>37</v>
      </c>
      <c r="G22" s="57">
        <v>66</v>
      </c>
      <c r="H22" s="57">
        <v>49</v>
      </c>
      <c r="I22" s="57">
        <v>21</v>
      </c>
      <c r="J22" s="57">
        <v>44</v>
      </c>
      <c r="K22" s="57">
        <v>44</v>
      </c>
      <c r="L22" s="57">
        <v>40</v>
      </c>
      <c r="M22" s="57">
        <v>96</v>
      </c>
      <c r="Q22" s="95"/>
    </row>
    <row r="23" spans="1:17" ht="14.25" customHeight="1" x14ac:dyDescent="0.2">
      <c r="A23" s="116" t="s">
        <v>98</v>
      </c>
      <c r="B23" s="112" t="s">
        <v>152</v>
      </c>
      <c r="C23" s="14" t="s">
        <v>84</v>
      </c>
      <c r="D23" s="15">
        <v>0</v>
      </c>
      <c r="E23" s="15">
        <v>11</v>
      </c>
      <c r="F23" s="15">
        <v>1</v>
      </c>
      <c r="G23" s="15">
        <v>1</v>
      </c>
      <c r="H23" s="15">
        <v>1</v>
      </c>
      <c r="I23" s="15">
        <v>8</v>
      </c>
      <c r="J23" s="15">
        <v>4</v>
      </c>
      <c r="K23" s="15">
        <v>2</v>
      </c>
      <c r="L23" s="15">
        <v>2</v>
      </c>
      <c r="M23" s="15">
        <v>8</v>
      </c>
      <c r="Q23" s="95"/>
    </row>
    <row r="24" spans="1:17" x14ac:dyDescent="0.2">
      <c r="A24" s="116" t="s">
        <v>98</v>
      </c>
      <c r="B24" s="116" t="str">
        <f t="shared" ref="B24:B27" si="2">B23</f>
        <v>Kaitāia</v>
      </c>
      <c r="C24" s="32" t="s">
        <v>85</v>
      </c>
      <c r="D24" s="22">
        <v>4</v>
      </c>
      <c r="E24" s="22">
        <v>0</v>
      </c>
      <c r="F24" s="22">
        <v>6</v>
      </c>
      <c r="G24" s="22">
        <v>0</v>
      </c>
      <c r="H24" s="22">
        <v>1</v>
      </c>
      <c r="I24" s="22">
        <v>0</v>
      </c>
      <c r="J24" s="22">
        <v>0</v>
      </c>
      <c r="K24" s="22">
        <v>0</v>
      </c>
      <c r="L24" s="22">
        <v>0</v>
      </c>
      <c r="M24" s="22">
        <v>0</v>
      </c>
      <c r="Q24" s="95"/>
    </row>
    <row r="25" spans="1:17" ht="14.25" customHeight="1" x14ac:dyDescent="0.2">
      <c r="A25" s="116" t="s">
        <v>98</v>
      </c>
      <c r="B25" s="116" t="str">
        <f t="shared" si="2"/>
        <v>Kaitāia</v>
      </c>
      <c r="C25" s="32" t="s">
        <v>86</v>
      </c>
      <c r="D25" s="22">
        <v>42</v>
      </c>
      <c r="E25" s="22">
        <v>11</v>
      </c>
      <c r="F25" s="22">
        <v>2</v>
      </c>
      <c r="G25" s="22">
        <v>1</v>
      </c>
      <c r="H25" s="22">
        <v>4</v>
      </c>
      <c r="I25" s="22">
        <v>15</v>
      </c>
      <c r="J25" s="22">
        <v>4</v>
      </c>
      <c r="K25" s="22">
        <v>1</v>
      </c>
      <c r="L25" s="22">
        <v>4</v>
      </c>
      <c r="M25" s="22">
        <v>1</v>
      </c>
      <c r="Q25" s="95"/>
    </row>
    <row r="26" spans="1:17" ht="14.25" customHeight="1" x14ac:dyDescent="0.2">
      <c r="A26" s="116" t="s">
        <v>98</v>
      </c>
      <c r="B26" s="116" t="str">
        <f t="shared" si="2"/>
        <v>Kaitāia</v>
      </c>
      <c r="C26" s="32" t="s">
        <v>15</v>
      </c>
      <c r="D26" s="22">
        <v>0</v>
      </c>
      <c r="E26" s="22">
        <v>0</v>
      </c>
      <c r="F26" s="22">
        <v>0</v>
      </c>
      <c r="G26" s="22">
        <v>2</v>
      </c>
      <c r="H26" s="22">
        <v>0</v>
      </c>
      <c r="I26" s="22">
        <v>0</v>
      </c>
      <c r="J26" s="22">
        <v>0</v>
      </c>
      <c r="K26" s="22">
        <v>1</v>
      </c>
      <c r="L26" s="22">
        <v>0</v>
      </c>
      <c r="M26" s="22">
        <v>0</v>
      </c>
      <c r="Q26" s="95"/>
    </row>
    <row r="27" spans="1:17" ht="14.25" customHeight="1" x14ac:dyDescent="0.2">
      <c r="A27" s="116" t="s">
        <v>98</v>
      </c>
      <c r="B27" s="114" t="str">
        <f t="shared" si="2"/>
        <v>Kaitāia</v>
      </c>
      <c r="C27" s="31" t="s">
        <v>0</v>
      </c>
      <c r="D27" s="57">
        <v>46</v>
      </c>
      <c r="E27" s="57">
        <v>22</v>
      </c>
      <c r="F27" s="57">
        <v>9</v>
      </c>
      <c r="G27" s="57">
        <v>4</v>
      </c>
      <c r="H27" s="57">
        <v>6</v>
      </c>
      <c r="I27" s="57">
        <v>23</v>
      </c>
      <c r="J27" s="57">
        <v>8</v>
      </c>
      <c r="K27" s="57">
        <v>4</v>
      </c>
      <c r="L27" s="57">
        <v>6</v>
      </c>
      <c r="M27" s="57">
        <v>9</v>
      </c>
      <c r="Q27" s="95"/>
    </row>
    <row r="28" spans="1:17" ht="14.25" customHeight="1" x14ac:dyDescent="0.2">
      <c r="A28" s="116" t="s">
        <v>98</v>
      </c>
      <c r="B28" s="112" t="s">
        <v>198</v>
      </c>
      <c r="C28" s="14" t="s">
        <v>84</v>
      </c>
      <c r="D28" s="15">
        <v>155</v>
      </c>
      <c r="E28" s="15">
        <v>136</v>
      </c>
      <c r="F28" s="15">
        <v>135</v>
      </c>
      <c r="G28" s="15">
        <v>139</v>
      </c>
      <c r="H28" s="15">
        <v>195</v>
      </c>
      <c r="I28" s="15">
        <v>142</v>
      </c>
      <c r="J28" s="15">
        <v>224</v>
      </c>
      <c r="K28" s="15">
        <v>168</v>
      </c>
      <c r="L28" s="15">
        <v>199</v>
      </c>
      <c r="M28" s="15">
        <v>204</v>
      </c>
      <c r="Q28" s="95"/>
    </row>
    <row r="29" spans="1:17" ht="14.25" customHeight="1" x14ac:dyDescent="0.2">
      <c r="A29" s="116" t="s">
        <v>98</v>
      </c>
      <c r="B29" s="116" t="str">
        <f t="shared" ref="B29:B32" si="3">B28</f>
        <v>Whangārei</v>
      </c>
      <c r="C29" s="32" t="s">
        <v>85</v>
      </c>
      <c r="D29" s="22">
        <v>6</v>
      </c>
      <c r="E29" s="22">
        <v>0</v>
      </c>
      <c r="F29" s="22">
        <v>7</v>
      </c>
      <c r="G29" s="22">
        <v>5</v>
      </c>
      <c r="H29" s="22">
        <v>14</v>
      </c>
      <c r="I29" s="22">
        <v>0</v>
      </c>
      <c r="J29" s="22">
        <v>0</v>
      </c>
      <c r="K29" s="22">
        <v>8</v>
      </c>
      <c r="L29" s="22">
        <v>5</v>
      </c>
      <c r="M29" s="22">
        <v>10</v>
      </c>
      <c r="Q29" s="95"/>
    </row>
    <row r="30" spans="1:17" ht="14.25" customHeight="1" x14ac:dyDescent="0.2">
      <c r="A30" s="116" t="s">
        <v>98</v>
      </c>
      <c r="B30" s="116" t="str">
        <f t="shared" si="3"/>
        <v>Whangārei</v>
      </c>
      <c r="C30" s="32" t="s">
        <v>86</v>
      </c>
      <c r="D30" s="22">
        <v>80</v>
      </c>
      <c r="E30" s="22">
        <v>76</v>
      </c>
      <c r="F30" s="22">
        <v>126</v>
      </c>
      <c r="G30" s="22">
        <v>89</v>
      </c>
      <c r="H30" s="22">
        <v>131</v>
      </c>
      <c r="I30" s="22">
        <v>117</v>
      </c>
      <c r="J30" s="22">
        <v>72</v>
      </c>
      <c r="K30" s="22">
        <v>124</v>
      </c>
      <c r="L30" s="22">
        <v>150</v>
      </c>
      <c r="M30" s="22">
        <v>121</v>
      </c>
      <c r="Q30" s="95"/>
    </row>
    <row r="31" spans="1:17" ht="14.25" customHeight="1" x14ac:dyDescent="0.2">
      <c r="A31" s="116" t="s">
        <v>98</v>
      </c>
      <c r="B31" s="116" t="str">
        <f t="shared" si="3"/>
        <v>Whangārei</v>
      </c>
      <c r="C31" s="32" t="s">
        <v>15</v>
      </c>
      <c r="D31" s="22">
        <v>4</v>
      </c>
      <c r="E31" s="22">
        <v>0</v>
      </c>
      <c r="F31" s="22">
        <v>0</v>
      </c>
      <c r="G31" s="22">
        <v>14</v>
      </c>
      <c r="H31" s="22">
        <v>8</v>
      </c>
      <c r="I31" s="22">
        <v>6</v>
      </c>
      <c r="J31" s="22">
        <v>8</v>
      </c>
      <c r="K31" s="22">
        <v>2</v>
      </c>
      <c r="L31" s="22">
        <v>5</v>
      </c>
      <c r="M31" s="22">
        <v>9</v>
      </c>
      <c r="Q31" s="95"/>
    </row>
    <row r="32" spans="1:17" x14ac:dyDescent="0.2">
      <c r="A32" s="116" t="s">
        <v>98</v>
      </c>
      <c r="B32" s="114" t="str">
        <f t="shared" si="3"/>
        <v>Whangārei</v>
      </c>
      <c r="C32" s="31" t="s">
        <v>0</v>
      </c>
      <c r="D32" s="57">
        <v>245</v>
      </c>
      <c r="E32" s="57">
        <v>212</v>
      </c>
      <c r="F32" s="57">
        <v>268</v>
      </c>
      <c r="G32" s="57">
        <v>247</v>
      </c>
      <c r="H32" s="57">
        <v>348</v>
      </c>
      <c r="I32" s="57">
        <v>265</v>
      </c>
      <c r="J32" s="57">
        <v>304</v>
      </c>
      <c r="K32" s="57">
        <v>302</v>
      </c>
      <c r="L32" s="57">
        <v>359</v>
      </c>
      <c r="M32" s="57">
        <v>344</v>
      </c>
      <c r="Q32" s="95"/>
    </row>
    <row r="33" spans="1:17" ht="14.25" customHeight="1" x14ac:dyDescent="0.2">
      <c r="A33" s="116" t="s">
        <v>98</v>
      </c>
      <c r="B33" s="116" t="s">
        <v>107</v>
      </c>
      <c r="C33" s="32" t="s">
        <v>84</v>
      </c>
      <c r="D33" s="22">
        <v>272</v>
      </c>
      <c r="E33" s="22">
        <v>168</v>
      </c>
      <c r="F33" s="22">
        <v>148</v>
      </c>
      <c r="G33" s="22">
        <v>153</v>
      </c>
      <c r="H33" s="22">
        <v>214</v>
      </c>
      <c r="I33" s="22">
        <v>159</v>
      </c>
      <c r="J33" s="22">
        <v>241</v>
      </c>
      <c r="K33" s="22">
        <v>185</v>
      </c>
      <c r="L33" s="22">
        <v>233</v>
      </c>
      <c r="M33" s="22">
        <v>261</v>
      </c>
      <c r="Q33" s="95"/>
    </row>
    <row r="34" spans="1:17" x14ac:dyDescent="0.2">
      <c r="A34" s="116" t="s">
        <v>98</v>
      </c>
      <c r="B34" s="116" t="str">
        <f t="shared" ref="B34:B37" si="4">B33</f>
        <v>Justice service area total</v>
      </c>
      <c r="C34" s="32" t="s">
        <v>85</v>
      </c>
      <c r="D34" s="22">
        <v>10</v>
      </c>
      <c r="E34" s="22">
        <v>0</v>
      </c>
      <c r="F34" s="22">
        <v>16</v>
      </c>
      <c r="G34" s="22">
        <v>5</v>
      </c>
      <c r="H34" s="22">
        <v>19</v>
      </c>
      <c r="I34" s="22">
        <v>0</v>
      </c>
      <c r="J34" s="22">
        <v>2</v>
      </c>
      <c r="K34" s="22">
        <v>17</v>
      </c>
      <c r="L34" s="22">
        <v>13</v>
      </c>
      <c r="M34" s="22">
        <v>11</v>
      </c>
      <c r="Q34" s="95"/>
    </row>
    <row r="35" spans="1:17" x14ac:dyDescent="0.2">
      <c r="A35" s="116" t="s">
        <v>98</v>
      </c>
      <c r="B35" s="116" t="str">
        <f t="shared" si="4"/>
        <v>Justice service area total</v>
      </c>
      <c r="C35" s="32" t="s">
        <v>86</v>
      </c>
      <c r="D35" s="22">
        <v>170</v>
      </c>
      <c r="E35" s="22">
        <v>106</v>
      </c>
      <c r="F35" s="22">
        <v>153</v>
      </c>
      <c r="G35" s="22">
        <v>144</v>
      </c>
      <c r="H35" s="22">
        <v>162</v>
      </c>
      <c r="I35" s="22">
        <v>145</v>
      </c>
      <c r="J35" s="22">
        <v>105</v>
      </c>
      <c r="K35" s="22">
        <v>143</v>
      </c>
      <c r="L35" s="22">
        <v>154</v>
      </c>
      <c r="M35" s="22">
        <v>167</v>
      </c>
      <c r="Q35" s="95"/>
    </row>
    <row r="36" spans="1:17" ht="14.25" customHeight="1" x14ac:dyDescent="0.2">
      <c r="A36" s="116" t="s">
        <v>98</v>
      </c>
      <c r="B36" s="116" t="str">
        <f t="shared" si="4"/>
        <v>Justice service area total</v>
      </c>
      <c r="C36" s="32" t="s">
        <v>15</v>
      </c>
      <c r="D36" s="22">
        <v>4</v>
      </c>
      <c r="E36" s="22">
        <v>0</v>
      </c>
      <c r="F36" s="22">
        <v>0</v>
      </c>
      <c r="G36" s="22">
        <v>17</v>
      </c>
      <c r="H36" s="22">
        <v>8</v>
      </c>
      <c r="I36" s="22">
        <v>6</v>
      </c>
      <c r="J36" s="22">
        <v>8</v>
      </c>
      <c r="K36" s="22">
        <v>5</v>
      </c>
      <c r="L36" s="22">
        <v>5</v>
      </c>
      <c r="M36" s="22">
        <v>11</v>
      </c>
      <c r="Q36" s="95"/>
    </row>
    <row r="37" spans="1:17" x14ac:dyDescent="0.2">
      <c r="A37" s="114" t="s">
        <v>98</v>
      </c>
      <c r="B37" s="114" t="str">
        <f t="shared" si="4"/>
        <v>Justice service area total</v>
      </c>
      <c r="C37" s="31" t="s">
        <v>0</v>
      </c>
      <c r="D37" s="26">
        <v>456</v>
      </c>
      <c r="E37" s="26">
        <v>274</v>
      </c>
      <c r="F37" s="26">
        <v>317</v>
      </c>
      <c r="G37" s="26">
        <v>319</v>
      </c>
      <c r="H37" s="26">
        <v>403</v>
      </c>
      <c r="I37" s="26">
        <v>310</v>
      </c>
      <c r="J37" s="26">
        <v>356</v>
      </c>
      <c r="K37" s="26">
        <v>350</v>
      </c>
      <c r="L37" s="26">
        <v>405</v>
      </c>
      <c r="M37" s="26">
        <v>450</v>
      </c>
      <c r="Q37" s="95"/>
    </row>
    <row r="38" spans="1:17" ht="14.25" customHeight="1" x14ac:dyDescent="0.2">
      <c r="A38" s="116" t="s">
        <v>135</v>
      </c>
      <c r="B38" s="112" t="s">
        <v>29</v>
      </c>
      <c r="C38" s="14" t="s">
        <v>84</v>
      </c>
      <c r="D38" s="15">
        <v>59</v>
      </c>
      <c r="E38" s="15">
        <v>82</v>
      </c>
      <c r="F38" s="15">
        <v>45</v>
      </c>
      <c r="G38" s="15">
        <v>106</v>
      </c>
      <c r="H38" s="15">
        <v>11</v>
      </c>
      <c r="I38" s="15">
        <v>31</v>
      </c>
      <c r="J38" s="15">
        <v>23</v>
      </c>
      <c r="K38" s="15">
        <v>12</v>
      </c>
      <c r="L38" s="15">
        <v>22</v>
      </c>
      <c r="M38" s="15">
        <v>25</v>
      </c>
      <c r="Q38" s="95"/>
    </row>
    <row r="39" spans="1:17" ht="14.25" customHeight="1" x14ac:dyDescent="0.2">
      <c r="A39" s="116" t="str">
        <f>A38</f>
        <v>Waitematā</v>
      </c>
      <c r="B39" s="116" t="str">
        <f t="shared" ref="B39:B42" si="5">B38</f>
        <v>North Shore</v>
      </c>
      <c r="C39" s="32" t="s">
        <v>85</v>
      </c>
      <c r="D39" s="22">
        <v>2</v>
      </c>
      <c r="E39" s="22">
        <v>4</v>
      </c>
      <c r="F39" s="22">
        <v>5</v>
      </c>
      <c r="G39" s="22">
        <v>9</v>
      </c>
      <c r="H39" s="22">
        <v>1</v>
      </c>
      <c r="I39" s="22">
        <v>4</v>
      </c>
      <c r="J39" s="22">
        <v>1</v>
      </c>
      <c r="K39" s="22">
        <v>8</v>
      </c>
      <c r="L39" s="22">
        <v>4</v>
      </c>
      <c r="M39" s="22">
        <v>3</v>
      </c>
      <c r="Q39" s="95"/>
    </row>
    <row r="40" spans="1:17" ht="14.25" customHeight="1" x14ac:dyDescent="0.2">
      <c r="A40" s="116" t="str">
        <f t="shared" ref="A40:B50" si="6">A39</f>
        <v>Waitematā</v>
      </c>
      <c r="B40" s="116" t="str">
        <f t="shared" si="5"/>
        <v>North Shore</v>
      </c>
      <c r="C40" s="32" t="s">
        <v>86</v>
      </c>
      <c r="D40" s="22">
        <v>35</v>
      </c>
      <c r="E40" s="22">
        <v>30</v>
      </c>
      <c r="F40" s="22">
        <v>22</v>
      </c>
      <c r="G40" s="22">
        <v>58</v>
      </c>
      <c r="H40" s="22">
        <v>17</v>
      </c>
      <c r="I40" s="22">
        <v>21</v>
      </c>
      <c r="J40" s="22">
        <v>8</v>
      </c>
      <c r="K40" s="22">
        <v>15</v>
      </c>
      <c r="L40" s="22">
        <v>38</v>
      </c>
      <c r="M40" s="22">
        <v>20</v>
      </c>
      <c r="Q40" s="95"/>
    </row>
    <row r="41" spans="1:17" ht="14.25" customHeight="1" x14ac:dyDescent="0.2">
      <c r="A41" s="116" t="str">
        <f t="shared" si="6"/>
        <v>Waitematā</v>
      </c>
      <c r="B41" s="116" t="str">
        <f t="shared" si="5"/>
        <v>North Shore</v>
      </c>
      <c r="C41" s="32" t="s">
        <v>15</v>
      </c>
      <c r="D41" s="22">
        <v>1</v>
      </c>
      <c r="E41" s="22">
        <v>14</v>
      </c>
      <c r="F41" s="22">
        <v>3</v>
      </c>
      <c r="G41" s="22">
        <v>0</v>
      </c>
      <c r="H41" s="22">
        <v>1</v>
      </c>
      <c r="I41" s="22">
        <v>0</v>
      </c>
      <c r="J41" s="22">
        <v>0</v>
      </c>
      <c r="K41" s="22">
        <v>3</v>
      </c>
      <c r="L41" s="22">
        <v>0</v>
      </c>
      <c r="M41" s="22">
        <v>0</v>
      </c>
      <c r="Q41" s="95"/>
    </row>
    <row r="42" spans="1:17" ht="14.25" customHeight="1" x14ac:dyDescent="0.2">
      <c r="A42" s="116" t="str">
        <f t="shared" si="6"/>
        <v>Waitematā</v>
      </c>
      <c r="B42" s="114" t="str">
        <f t="shared" si="5"/>
        <v>North Shore</v>
      </c>
      <c r="C42" s="31" t="s">
        <v>0</v>
      </c>
      <c r="D42" s="57">
        <v>97</v>
      </c>
      <c r="E42" s="57">
        <v>130</v>
      </c>
      <c r="F42" s="57">
        <v>75</v>
      </c>
      <c r="G42" s="57">
        <v>173</v>
      </c>
      <c r="H42" s="57">
        <v>30</v>
      </c>
      <c r="I42" s="57">
        <v>56</v>
      </c>
      <c r="J42" s="57">
        <v>32</v>
      </c>
      <c r="K42" s="57">
        <v>38</v>
      </c>
      <c r="L42" s="57">
        <v>64</v>
      </c>
      <c r="M42" s="57">
        <v>48</v>
      </c>
      <c r="Q42" s="95"/>
    </row>
    <row r="43" spans="1:17" ht="14.25" customHeight="1" x14ac:dyDescent="0.2">
      <c r="A43" s="116" t="str">
        <f t="shared" si="6"/>
        <v>Waitematā</v>
      </c>
      <c r="B43" s="112" t="s">
        <v>153</v>
      </c>
      <c r="C43" s="14" t="s">
        <v>84</v>
      </c>
      <c r="D43" s="15">
        <v>44</v>
      </c>
      <c r="E43" s="15">
        <v>52</v>
      </c>
      <c r="F43" s="15">
        <v>53</v>
      </c>
      <c r="G43" s="15">
        <v>46</v>
      </c>
      <c r="H43" s="15">
        <v>72</v>
      </c>
      <c r="I43" s="15">
        <v>38</v>
      </c>
      <c r="J43" s="15">
        <v>38</v>
      </c>
      <c r="K43" s="15">
        <v>26</v>
      </c>
      <c r="L43" s="15">
        <v>30</v>
      </c>
      <c r="M43" s="15">
        <v>29</v>
      </c>
      <c r="Q43" s="95"/>
    </row>
    <row r="44" spans="1:17" ht="14.25" customHeight="1" x14ac:dyDescent="0.2">
      <c r="A44" s="116" t="str">
        <f t="shared" si="6"/>
        <v>Waitematā</v>
      </c>
      <c r="B44" s="116" t="str">
        <f t="shared" si="6"/>
        <v>Waitākere</v>
      </c>
      <c r="C44" s="32" t="s">
        <v>85</v>
      </c>
      <c r="D44" s="22">
        <v>1</v>
      </c>
      <c r="E44" s="22">
        <v>7</v>
      </c>
      <c r="F44" s="22">
        <v>7</v>
      </c>
      <c r="G44" s="22">
        <v>13</v>
      </c>
      <c r="H44" s="22">
        <v>4</v>
      </c>
      <c r="I44" s="22">
        <v>9</v>
      </c>
      <c r="J44" s="22">
        <v>2</v>
      </c>
      <c r="K44" s="22">
        <v>3</v>
      </c>
      <c r="L44" s="22">
        <v>8</v>
      </c>
      <c r="M44" s="22">
        <v>5</v>
      </c>
      <c r="Q44" s="95"/>
    </row>
    <row r="45" spans="1:17" ht="14.25" customHeight="1" x14ac:dyDescent="0.2">
      <c r="A45" s="116" t="str">
        <f t="shared" si="6"/>
        <v>Waitematā</v>
      </c>
      <c r="B45" s="116" t="str">
        <f t="shared" si="6"/>
        <v>Waitākere</v>
      </c>
      <c r="C45" s="32" t="s">
        <v>86</v>
      </c>
      <c r="D45" s="22">
        <v>21</v>
      </c>
      <c r="E45" s="22">
        <v>84</v>
      </c>
      <c r="F45" s="22">
        <v>30</v>
      </c>
      <c r="G45" s="22">
        <v>10</v>
      </c>
      <c r="H45" s="22">
        <v>12</v>
      </c>
      <c r="I45" s="22">
        <v>26</v>
      </c>
      <c r="J45" s="22">
        <v>25</v>
      </c>
      <c r="K45" s="22">
        <v>8</v>
      </c>
      <c r="L45" s="22">
        <v>7</v>
      </c>
      <c r="M45" s="22">
        <v>5</v>
      </c>
      <c r="Q45" s="95"/>
    </row>
    <row r="46" spans="1:17" x14ac:dyDescent="0.2">
      <c r="A46" s="116" t="str">
        <f t="shared" si="6"/>
        <v>Waitematā</v>
      </c>
      <c r="B46" s="116" t="str">
        <f t="shared" si="6"/>
        <v>Waitākere</v>
      </c>
      <c r="C46" s="32" t="s">
        <v>15</v>
      </c>
      <c r="D46" s="22">
        <v>2</v>
      </c>
      <c r="E46" s="22">
        <v>0</v>
      </c>
      <c r="F46" s="22">
        <v>5</v>
      </c>
      <c r="G46" s="22">
        <v>1</v>
      </c>
      <c r="H46" s="22">
        <v>0</v>
      </c>
      <c r="I46" s="22">
        <v>1</v>
      </c>
      <c r="J46" s="22">
        <v>0</v>
      </c>
      <c r="K46" s="22">
        <v>8</v>
      </c>
      <c r="L46" s="22">
        <v>1</v>
      </c>
      <c r="M46" s="22">
        <v>0</v>
      </c>
      <c r="Q46" s="95"/>
    </row>
    <row r="47" spans="1:17" ht="14.25" customHeight="1" x14ac:dyDescent="0.2">
      <c r="A47" s="116" t="str">
        <f t="shared" si="6"/>
        <v>Waitematā</v>
      </c>
      <c r="B47" s="114" t="str">
        <f t="shared" si="6"/>
        <v>Waitākere</v>
      </c>
      <c r="C47" s="31" t="s">
        <v>0</v>
      </c>
      <c r="D47" s="57">
        <v>68</v>
      </c>
      <c r="E47" s="57">
        <v>143</v>
      </c>
      <c r="F47" s="57">
        <v>95</v>
      </c>
      <c r="G47" s="57">
        <v>70</v>
      </c>
      <c r="H47" s="57">
        <v>88</v>
      </c>
      <c r="I47" s="57">
        <v>74</v>
      </c>
      <c r="J47" s="57">
        <v>65</v>
      </c>
      <c r="K47" s="57">
        <v>45</v>
      </c>
      <c r="L47" s="57">
        <v>46</v>
      </c>
      <c r="M47" s="57">
        <v>39</v>
      </c>
      <c r="Q47" s="95"/>
    </row>
    <row r="48" spans="1:17" x14ac:dyDescent="0.2">
      <c r="A48" s="116" t="str">
        <f t="shared" ref="A48:A52" si="7">A47</f>
        <v>Waitematā</v>
      </c>
      <c r="B48" s="116" t="s">
        <v>107</v>
      </c>
      <c r="C48" s="32" t="s">
        <v>84</v>
      </c>
      <c r="D48" s="22">
        <v>103</v>
      </c>
      <c r="E48" s="22">
        <v>134</v>
      </c>
      <c r="F48" s="22">
        <v>98</v>
      </c>
      <c r="G48" s="22">
        <v>152</v>
      </c>
      <c r="H48" s="22">
        <v>83</v>
      </c>
      <c r="I48" s="22">
        <v>69</v>
      </c>
      <c r="J48" s="22">
        <v>61</v>
      </c>
      <c r="K48" s="22">
        <v>38</v>
      </c>
      <c r="L48" s="22">
        <v>52</v>
      </c>
      <c r="M48" s="22">
        <v>54</v>
      </c>
      <c r="Q48" s="95"/>
    </row>
    <row r="49" spans="1:17" x14ac:dyDescent="0.2">
      <c r="A49" s="116" t="str">
        <f t="shared" si="7"/>
        <v>Waitematā</v>
      </c>
      <c r="B49" s="116" t="str">
        <f t="shared" si="6"/>
        <v>Justice service area total</v>
      </c>
      <c r="C49" s="32" t="s">
        <v>85</v>
      </c>
      <c r="D49" s="22">
        <v>3</v>
      </c>
      <c r="E49" s="22">
        <v>11</v>
      </c>
      <c r="F49" s="22">
        <v>12</v>
      </c>
      <c r="G49" s="22">
        <v>22</v>
      </c>
      <c r="H49" s="22">
        <v>5</v>
      </c>
      <c r="I49" s="22">
        <v>13</v>
      </c>
      <c r="J49" s="22">
        <v>3</v>
      </c>
      <c r="K49" s="22">
        <v>11</v>
      </c>
      <c r="L49" s="22">
        <v>12</v>
      </c>
      <c r="M49" s="22">
        <v>8</v>
      </c>
      <c r="Q49" s="95"/>
    </row>
    <row r="50" spans="1:17" ht="14.25" customHeight="1" x14ac:dyDescent="0.2">
      <c r="A50" s="116" t="str">
        <f t="shared" si="7"/>
        <v>Waitematā</v>
      </c>
      <c r="B50" s="116" t="str">
        <f t="shared" si="6"/>
        <v>Justice service area total</v>
      </c>
      <c r="C50" s="32" t="s">
        <v>86</v>
      </c>
      <c r="D50" s="22">
        <v>56</v>
      </c>
      <c r="E50" s="22">
        <v>114</v>
      </c>
      <c r="F50" s="22">
        <v>52</v>
      </c>
      <c r="G50" s="22">
        <v>68</v>
      </c>
      <c r="H50" s="22">
        <v>29</v>
      </c>
      <c r="I50" s="22">
        <v>47</v>
      </c>
      <c r="J50" s="22">
        <v>33</v>
      </c>
      <c r="K50" s="22">
        <v>23</v>
      </c>
      <c r="L50" s="22">
        <v>45</v>
      </c>
      <c r="M50" s="22">
        <v>25</v>
      </c>
      <c r="Q50" s="95"/>
    </row>
    <row r="51" spans="1:17" ht="14.25" customHeight="1" x14ac:dyDescent="0.2">
      <c r="A51" s="116" t="str">
        <f t="shared" si="7"/>
        <v>Waitematā</v>
      </c>
      <c r="B51" s="116" t="str">
        <f t="shared" ref="B51:B52" si="8">B50</f>
        <v>Justice service area total</v>
      </c>
      <c r="C51" s="32" t="s">
        <v>15</v>
      </c>
      <c r="D51" s="22">
        <v>3</v>
      </c>
      <c r="E51" s="22">
        <v>14</v>
      </c>
      <c r="F51" s="22">
        <v>8</v>
      </c>
      <c r="G51" s="22">
        <v>1</v>
      </c>
      <c r="H51" s="22">
        <v>1</v>
      </c>
      <c r="I51" s="22">
        <v>1</v>
      </c>
      <c r="J51" s="22">
        <v>0</v>
      </c>
      <c r="K51" s="22">
        <v>11</v>
      </c>
      <c r="L51" s="22">
        <v>1</v>
      </c>
      <c r="M51" s="22">
        <v>0</v>
      </c>
      <c r="Q51" s="95"/>
    </row>
    <row r="52" spans="1:17" ht="14.25" customHeight="1" x14ac:dyDescent="0.2">
      <c r="A52" s="114" t="str">
        <f t="shared" si="7"/>
        <v>Waitematā</v>
      </c>
      <c r="B52" s="114" t="str">
        <f t="shared" si="8"/>
        <v>Justice service area total</v>
      </c>
      <c r="C52" s="31" t="s">
        <v>0</v>
      </c>
      <c r="D52" s="26">
        <v>165</v>
      </c>
      <c r="E52" s="26">
        <v>273</v>
      </c>
      <c r="F52" s="26">
        <v>170</v>
      </c>
      <c r="G52" s="26">
        <v>243</v>
      </c>
      <c r="H52" s="26">
        <v>118</v>
      </c>
      <c r="I52" s="26">
        <v>130</v>
      </c>
      <c r="J52" s="26">
        <v>97</v>
      </c>
      <c r="K52" s="26">
        <v>83</v>
      </c>
      <c r="L52" s="26">
        <v>110</v>
      </c>
      <c r="M52" s="26">
        <v>87</v>
      </c>
      <c r="Q52" s="95"/>
    </row>
    <row r="53" spans="1:17" x14ac:dyDescent="0.2">
      <c r="A53" s="112" t="s">
        <v>16</v>
      </c>
      <c r="B53" s="112" t="s">
        <v>16</v>
      </c>
      <c r="C53" s="14" t="s">
        <v>84</v>
      </c>
      <c r="D53" s="15">
        <v>341</v>
      </c>
      <c r="E53" s="15">
        <v>352</v>
      </c>
      <c r="F53" s="15">
        <v>312</v>
      </c>
      <c r="G53" s="15">
        <v>333</v>
      </c>
      <c r="H53" s="15">
        <v>376</v>
      </c>
      <c r="I53" s="15">
        <v>411</v>
      </c>
      <c r="J53" s="15">
        <v>233</v>
      </c>
      <c r="K53" s="15">
        <v>286</v>
      </c>
      <c r="L53" s="15">
        <v>301</v>
      </c>
      <c r="M53" s="15">
        <v>657</v>
      </c>
      <c r="Q53" s="95"/>
    </row>
    <row r="54" spans="1:17" x14ac:dyDescent="0.2">
      <c r="A54" s="116" t="str">
        <f>A53</f>
        <v>Auckland</v>
      </c>
      <c r="B54" s="116" t="str">
        <f t="shared" ref="B54:B57" si="9">B53</f>
        <v>Auckland</v>
      </c>
      <c r="C54" s="32" t="s">
        <v>85</v>
      </c>
      <c r="D54" s="22">
        <v>4</v>
      </c>
      <c r="E54" s="22">
        <v>15</v>
      </c>
      <c r="F54" s="22">
        <v>18</v>
      </c>
      <c r="G54" s="22">
        <v>5</v>
      </c>
      <c r="H54" s="22">
        <v>7</v>
      </c>
      <c r="I54" s="22">
        <v>15</v>
      </c>
      <c r="J54" s="22">
        <v>4</v>
      </c>
      <c r="K54" s="22">
        <v>6</v>
      </c>
      <c r="L54" s="22">
        <v>13</v>
      </c>
      <c r="M54" s="22">
        <v>18</v>
      </c>
      <c r="Q54" s="95"/>
    </row>
    <row r="55" spans="1:17" x14ac:dyDescent="0.2">
      <c r="A55" s="116" t="str">
        <f t="shared" ref="A55:B62" si="10">A54</f>
        <v>Auckland</v>
      </c>
      <c r="B55" s="116" t="str">
        <f t="shared" si="9"/>
        <v>Auckland</v>
      </c>
      <c r="C55" s="32" t="s">
        <v>86</v>
      </c>
      <c r="D55" s="22">
        <v>404</v>
      </c>
      <c r="E55" s="22">
        <v>507</v>
      </c>
      <c r="F55" s="22">
        <v>507</v>
      </c>
      <c r="G55" s="22">
        <v>412</v>
      </c>
      <c r="H55" s="22">
        <v>445</v>
      </c>
      <c r="I55" s="22">
        <v>279</v>
      </c>
      <c r="J55" s="22">
        <v>326</v>
      </c>
      <c r="K55" s="22">
        <v>324</v>
      </c>
      <c r="L55" s="22">
        <v>575</v>
      </c>
      <c r="M55" s="22">
        <v>446</v>
      </c>
      <c r="Q55" s="95"/>
    </row>
    <row r="56" spans="1:17" x14ac:dyDescent="0.2">
      <c r="A56" s="116" t="str">
        <f t="shared" si="10"/>
        <v>Auckland</v>
      </c>
      <c r="B56" s="116" t="str">
        <f t="shared" si="9"/>
        <v>Auckland</v>
      </c>
      <c r="C56" s="32" t="s">
        <v>15</v>
      </c>
      <c r="D56" s="22">
        <v>15</v>
      </c>
      <c r="E56" s="22">
        <v>6</v>
      </c>
      <c r="F56" s="22">
        <v>27</v>
      </c>
      <c r="G56" s="22">
        <v>35</v>
      </c>
      <c r="H56" s="22">
        <v>8</v>
      </c>
      <c r="I56" s="22">
        <v>18</v>
      </c>
      <c r="J56" s="22">
        <v>12</v>
      </c>
      <c r="K56" s="22">
        <v>59</v>
      </c>
      <c r="L56" s="22">
        <v>29</v>
      </c>
      <c r="M56" s="22">
        <v>21</v>
      </c>
      <c r="Q56" s="95"/>
    </row>
    <row r="57" spans="1:17" ht="14.25" customHeight="1" x14ac:dyDescent="0.2">
      <c r="A57" s="116" t="str">
        <f t="shared" si="10"/>
        <v>Auckland</v>
      </c>
      <c r="B57" s="114" t="str">
        <f t="shared" si="9"/>
        <v>Auckland</v>
      </c>
      <c r="C57" s="31" t="s">
        <v>0</v>
      </c>
      <c r="D57" s="57">
        <v>764</v>
      </c>
      <c r="E57" s="57">
        <v>880</v>
      </c>
      <c r="F57" s="57">
        <v>864</v>
      </c>
      <c r="G57" s="57">
        <v>785</v>
      </c>
      <c r="H57" s="57">
        <v>836</v>
      </c>
      <c r="I57" s="57">
        <v>723</v>
      </c>
      <c r="J57" s="57">
        <v>575</v>
      </c>
      <c r="K57" s="57">
        <v>675</v>
      </c>
      <c r="L57" s="57">
        <v>918</v>
      </c>
      <c r="M57" s="57">
        <v>1142</v>
      </c>
      <c r="Q57" s="95"/>
    </row>
    <row r="58" spans="1:17" ht="14.25" customHeight="1" x14ac:dyDescent="0.2">
      <c r="A58" s="116" t="str">
        <f t="shared" si="10"/>
        <v>Auckland</v>
      </c>
      <c r="B58" s="116" t="s">
        <v>107</v>
      </c>
      <c r="C58" s="32" t="s">
        <v>84</v>
      </c>
      <c r="D58" s="22">
        <v>341</v>
      </c>
      <c r="E58" s="22">
        <v>352</v>
      </c>
      <c r="F58" s="22">
        <v>312</v>
      </c>
      <c r="G58" s="22">
        <v>333</v>
      </c>
      <c r="H58" s="22">
        <v>376</v>
      </c>
      <c r="I58" s="22">
        <v>411</v>
      </c>
      <c r="J58" s="22">
        <v>233</v>
      </c>
      <c r="K58" s="22">
        <v>286</v>
      </c>
      <c r="L58" s="22">
        <v>301</v>
      </c>
      <c r="M58" s="22">
        <v>657</v>
      </c>
      <c r="Q58" s="95"/>
    </row>
    <row r="59" spans="1:17" ht="14.25" customHeight="1" x14ac:dyDescent="0.2">
      <c r="A59" s="116" t="str">
        <f t="shared" si="10"/>
        <v>Auckland</v>
      </c>
      <c r="B59" s="116" t="str">
        <f t="shared" si="10"/>
        <v>Justice service area total</v>
      </c>
      <c r="C59" s="32" t="s">
        <v>85</v>
      </c>
      <c r="D59" s="22">
        <v>4</v>
      </c>
      <c r="E59" s="22">
        <v>15</v>
      </c>
      <c r="F59" s="22">
        <v>18</v>
      </c>
      <c r="G59" s="22">
        <v>5</v>
      </c>
      <c r="H59" s="22">
        <v>7</v>
      </c>
      <c r="I59" s="22">
        <v>15</v>
      </c>
      <c r="J59" s="22">
        <v>4</v>
      </c>
      <c r="K59" s="22">
        <v>6</v>
      </c>
      <c r="L59" s="22">
        <v>13</v>
      </c>
      <c r="M59" s="22">
        <v>18</v>
      </c>
      <c r="Q59" s="95"/>
    </row>
    <row r="60" spans="1:17" ht="14.25" customHeight="1" x14ac:dyDescent="0.2">
      <c r="A60" s="116" t="str">
        <f t="shared" si="10"/>
        <v>Auckland</v>
      </c>
      <c r="B60" s="116" t="str">
        <f t="shared" si="10"/>
        <v>Justice service area total</v>
      </c>
      <c r="C60" s="32" t="s">
        <v>86</v>
      </c>
      <c r="D60" s="22">
        <v>404</v>
      </c>
      <c r="E60" s="22">
        <v>507</v>
      </c>
      <c r="F60" s="22">
        <v>507</v>
      </c>
      <c r="G60" s="22">
        <v>412</v>
      </c>
      <c r="H60" s="22">
        <v>445</v>
      </c>
      <c r="I60" s="22">
        <v>279</v>
      </c>
      <c r="J60" s="22">
        <v>326</v>
      </c>
      <c r="K60" s="22">
        <v>324</v>
      </c>
      <c r="L60" s="22">
        <v>575</v>
      </c>
      <c r="M60" s="22">
        <v>446</v>
      </c>
      <c r="Q60" s="95"/>
    </row>
    <row r="61" spans="1:17" ht="14.25" customHeight="1" x14ac:dyDescent="0.2">
      <c r="A61" s="116" t="str">
        <f t="shared" si="10"/>
        <v>Auckland</v>
      </c>
      <c r="B61" s="116" t="str">
        <f t="shared" si="10"/>
        <v>Justice service area total</v>
      </c>
      <c r="C61" s="32" t="s">
        <v>15</v>
      </c>
      <c r="D61" s="22">
        <v>15</v>
      </c>
      <c r="E61" s="22">
        <v>6</v>
      </c>
      <c r="F61" s="22">
        <v>27</v>
      </c>
      <c r="G61" s="22">
        <v>35</v>
      </c>
      <c r="H61" s="22">
        <v>8</v>
      </c>
      <c r="I61" s="22">
        <v>18</v>
      </c>
      <c r="J61" s="22">
        <v>12</v>
      </c>
      <c r="K61" s="22">
        <v>59</v>
      </c>
      <c r="L61" s="22">
        <v>29</v>
      </c>
      <c r="M61" s="22">
        <v>21</v>
      </c>
      <c r="Q61" s="95"/>
    </row>
    <row r="62" spans="1:17" ht="14.25" customHeight="1" x14ac:dyDescent="0.2">
      <c r="A62" s="114" t="str">
        <f t="shared" si="10"/>
        <v>Auckland</v>
      </c>
      <c r="B62" s="114" t="str">
        <f t="shared" si="10"/>
        <v>Justice service area total</v>
      </c>
      <c r="C62" s="44" t="s">
        <v>0</v>
      </c>
      <c r="D62" s="26">
        <v>764</v>
      </c>
      <c r="E62" s="26">
        <v>880</v>
      </c>
      <c r="F62" s="26">
        <v>864</v>
      </c>
      <c r="G62" s="26">
        <v>785</v>
      </c>
      <c r="H62" s="26">
        <v>836</v>
      </c>
      <c r="I62" s="26">
        <v>723</v>
      </c>
      <c r="J62" s="26">
        <v>575</v>
      </c>
      <c r="K62" s="26">
        <v>675</v>
      </c>
      <c r="L62" s="26">
        <v>918</v>
      </c>
      <c r="M62" s="26">
        <v>1142</v>
      </c>
      <c r="N62" s="41"/>
      <c r="Q62" s="95"/>
    </row>
    <row r="63" spans="1:17" ht="14.25" customHeight="1" x14ac:dyDescent="0.2">
      <c r="A63" s="112" t="s">
        <v>99</v>
      </c>
      <c r="B63" s="112" t="s">
        <v>17</v>
      </c>
      <c r="C63" s="14" t="s">
        <v>84</v>
      </c>
      <c r="D63" s="15">
        <v>177</v>
      </c>
      <c r="E63" s="15">
        <v>164</v>
      </c>
      <c r="F63" s="15">
        <v>232</v>
      </c>
      <c r="G63" s="15">
        <v>211</v>
      </c>
      <c r="H63" s="15">
        <v>199</v>
      </c>
      <c r="I63" s="15">
        <v>198</v>
      </c>
      <c r="J63" s="15">
        <v>140</v>
      </c>
      <c r="K63" s="15">
        <v>230</v>
      </c>
      <c r="L63" s="15">
        <v>339</v>
      </c>
      <c r="M63" s="15">
        <v>397</v>
      </c>
      <c r="Q63" s="95"/>
    </row>
    <row r="64" spans="1:17" ht="14.25" customHeight="1" x14ac:dyDescent="0.2">
      <c r="A64" s="116" t="s">
        <v>99</v>
      </c>
      <c r="B64" s="116" t="str">
        <f t="shared" ref="B64:B67" si="11">B63</f>
        <v>Manukau</v>
      </c>
      <c r="C64" s="32" t="s">
        <v>85</v>
      </c>
      <c r="D64" s="22">
        <v>7</v>
      </c>
      <c r="E64" s="22">
        <v>1</v>
      </c>
      <c r="F64" s="22">
        <v>5</v>
      </c>
      <c r="G64" s="22">
        <v>5</v>
      </c>
      <c r="H64" s="22">
        <v>6</v>
      </c>
      <c r="I64" s="22">
        <v>6</v>
      </c>
      <c r="J64" s="22">
        <v>8</v>
      </c>
      <c r="K64" s="22">
        <v>8</v>
      </c>
      <c r="L64" s="22">
        <v>11</v>
      </c>
      <c r="M64" s="22">
        <v>9</v>
      </c>
      <c r="Q64" s="95"/>
    </row>
    <row r="65" spans="1:17" ht="14.25" customHeight="1" x14ac:dyDescent="0.2">
      <c r="A65" s="116" t="s">
        <v>99</v>
      </c>
      <c r="B65" s="116" t="str">
        <f t="shared" si="11"/>
        <v>Manukau</v>
      </c>
      <c r="C65" s="32" t="s">
        <v>86</v>
      </c>
      <c r="D65" s="22">
        <v>96</v>
      </c>
      <c r="E65" s="22">
        <v>237</v>
      </c>
      <c r="F65" s="22">
        <v>352</v>
      </c>
      <c r="G65" s="22">
        <v>248</v>
      </c>
      <c r="H65" s="22">
        <v>199</v>
      </c>
      <c r="I65" s="22">
        <v>237</v>
      </c>
      <c r="J65" s="22">
        <v>151</v>
      </c>
      <c r="K65" s="22">
        <v>209</v>
      </c>
      <c r="L65" s="22">
        <v>425</v>
      </c>
      <c r="M65" s="22">
        <v>290</v>
      </c>
      <c r="Q65" s="95"/>
    </row>
    <row r="66" spans="1:17" ht="14.25" customHeight="1" x14ac:dyDescent="0.2">
      <c r="A66" s="116" t="s">
        <v>99</v>
      </c>
      <c r="B66" s="116" t="str">
        <f t="shared" si="11"/>
        <v>Manukau</v>
      </c>
      <c r="C66" s="32" t="s">
        <v>15</v>
      </c>
      <c r="D66" s="22">
        <v>5</v>
      </c>
      <c r="E66" s="22">
        <v>3</v>
      </c>
      <c r="F66" s="22">
        <v>6</v>
      </c>
      <c r="G66" s="22">
        <v>67</v>
      </c>
      <c r="H66" s="22">
        <v>19</v>
      </c>
      <c r="I66" s="22">
        <v>3</v>
      </c>
      <c r="J66" s="22">
        <v>13</v>
      </c>
      <c r="K66" s="22">
        <v>8</v>
      </c>
      <c r="L66" s="22">
        <v>15</v>
      </c>
      <c r="M66" s="22">
        <v>92</v>
      </c>
      <c r="Q66" s="95"/>
    </row>
    <row r="67" spans="1:17" ht="14.25" customHeight="1" x14ac:dyDescent="0.2">
      <c r="A67" s="116" t="s">
        <v>99</v>
      </c>
      <c r="B67" s="114" t="str">
        <f t="shared" si="11"/>
        <v>Manukau</v>
      </c>
      <c r="C67" s="31" t="s">
        <v>0</v>
      </c>
      <c r="D67" s="57">
        <v>285</v>
      </c>
      <c r="E67" s="57">
        <v>405</v>
      </c>
      <c r="F67" s="57">
        <v>595</v>
      </c>
      <c r="G67" s="57">
        <v>531</v>
      </c>
      <c r="H67" s="57">
        <v>423</v>
      </c>
      <c r="I67" s="57">
        <v>444</v>
      </c>
      <c r="J67" s="57">
        <v>312</v>
      </c>
      <c r="K67" s="57">
        <v>455</v>
      </c>
      <c r="L67" s="57">
        <v>790</v>
      </c>
      <c r="M67" s="57">
        <v>788</v>
      </c>
      <c r="Q67" s="95"/>
    </row>
    <row r="68" spans="1:17" ht="14.25" customHeight="1" x14ac:dyDescent="0.2">
      <c r="A68" s="116" t="s">
        <v>99</v>
      </c>
      <c r="B68" s="112" t="s">
        <v>30</v>
      </c>
      <c r="C68" s="14" t="s">
        <v>84</v>
      </c>
      <c r="D68" s="15">
        <v>8</v>
      </c>
      <c r="E68" s="15">
        <v>6</v>
      </c>
      <c r="F68" s="15">
        <v>5</v>
      </c>
      <c r="G68" s="15">
        <v>23</v>
      </c>
      <c r="H68" s="15">
        <v>20</v>
      </c>
      <c r="I68" s="15">
        <v>0</v>
      </c>
      <c r="J68" s="15">
        <v>2</v>
      </c>
      <c r="K68" s="15">
        <v>3</v>
      </c>
      <c r="L68" s="15">
        <v>1</v>
      </c>
      <c r="M68" s="15">
        <v>12</v>
      </c>
      <c r="Q68" s="95"/>
    </row>
    <row r="69" spans="1:17" ht="14.25" customHeight="1" x14ac:dyDescent="0.2">
      <c r="A69" s="116" t="s">
        <v>99</v>
      </c>
      <c r="B69" s="116" t="str">
        <f t="shared" ref="B69:B72" si="12">B68</f>
        <v>Papakura</v>
      </c>
      <c r="C69" s="32" t="s">
        <v>85</v>
      </c>
      <c r="D69" s="22">
        <v>0</v>
      </c>
      <c r="E69" s="22">
        <v>0</v>
      </c>
      <c r="F69" s="22">
        <v>1</v>
      </c>
      <c r="G69" s="22">
        <v>0</v>
      </c>
      <c r="H69" s="22">
        <v>0</v>
      </c>
      <c r="I69" s="22">
        <v>0</v>
      </c>
      <c r="J69" s="22">
        <v>0</v>
      </c>
      <c r="K69" s="22">
        <v>1</v>
      </c>
      <c r="L69" s="22">
        <v>0</v>
      </c>
      <c r="M69" s="22">
        <v>0</v>
      </c>
      <c r="Q69" s="95"/>
    </row>
    <row r="70" spans="1:17" x14ac:dyDescent="0.2">
      <c r="A70" s="116" t="s">
        <v>99</v>
      </c>
      <c r="B70" s="116" t="str">
        <f t="shared" si="12"/>
        <v>Papakura</v>
      </c>
      <c r="C70" s="32" t="s">
        <v>86</v>
      </c>
      <c r="D70" s="22">
        <v>20</v>
      </c>
      <c r="E70" s="22">
        <v>9</v>
      </c>
      <c r="F70" s="22">
        <v>0</v>
      </c>
      <c r="G70" s="22">
        <v>3</v>
      </c>
      <c r="H70" s="22">
        <v>14</v>
      </c>
      <c r="I70" s="22">
        <v>4</v>
      </c>
      <c r="J70" s="22">
        <v>3</v>
      </c>
      <c r="K70" s="22">
        <v>3</v>
      </c>
      <c r="L70" s="22">
        <v>7</v>
      </c>
      <c r="M70" s="22">
        <v>2</v>
      </c>
      <c r="Q70" s="95"/>
    </row>
    <row r="71" spans="1:17" ht="14.25" customHeight="1" x14ac:dyDescent="0.2">
      <c r="A71" s="116" t="s">
        <v>99</v>
      </c>
      <c r="B71" s="116" t="str">
        <f t="shared" si="12"/>
        <v>Papakura</v>
      </c>
      <c r="C71" s="32" t="s">
        <v>15</v>
      </c>
      <c r="D71" s="22">
        <v>0</v>
      </c>
      <c r="E71" s="22">
        <v>0</v>
      </c>
      <c r="F71" s="22">
        <v>0</v>
      </c>
      <c r="G71" s="22">
        <v>1</v>
      </c>
      <c r="H71" s="22">
        <v>0</v>
      </c>
      <c r="I71" s="22">
        <v>0</v>
      </c>
      <c r="J71" s="22">
        <v>0</v>
      </c>
      <c r="K71" s="22">
        <v>0</v>
      </c>
      <c r="L71" s="22">
        <v>0</v>
      </c>
      <c r="M71" s="22">
        <v>1</v>
      </c>
      <c r="Q71" s="95"/>
    </row>
    <row r="72" spans="1:17" x14ac:dyDescent="0.2">
      <c r="A72" s="116" t="s">
        <v>99</v>
      </c>
      <c r="B72" s="114" t="str">
        <f t="shared" si="12"/>
        <v>Papakura</v>
      </c>
      <c r="C72" s="31" t="s">
        <v>0</v>
      </c>
      <c r="D72" s="57">
        <v>28</v>
      </c>
      <c r="E72" s="57">
        <v>15</v>
      </c>
      <c r="F72" s="57">
        <v>6</v>
      </c>
      <c r="G72" s="57">
        <v>27</v>
      </c>
      <c r="H72" s="57">
        <v>34</v>
      </c>
      <c r="I72" s="57">
        <v>4</v>
      </c>
      <c r="J72" s="57">
        <v>5</v>
      </c>
      <c r="K72" s="57">
        <v>7</v>
      </c>
      <c r="L72" s="57">
        <v>8</v>
      </c>
      <c r="M72" s="57">
        <v>15</v>
      </c>
      <c r="Q72" s="95"/>
    </row>
    <row r="73" spans="1:17" x14ac:dyDescent="0.2">
      <c r="A73" s="116" t="s">
        <v>99</v>
      </c>
      <c r="B73" s="112" t="s">
        <v>31</v>
      </c>
      <c r="C73" s="14" t="s">
        <v>84</v>
      </c>
      <c r="D73" s="15">
        <v>12</v>
      </c>
      <c r="E73" s="15">
        <v>3</v>
      </c>
      <c r="F73" s="15">
        <v>3</v>
      </c>
      <c r="G73" s="15">
        <v>6</v>
      </c>
      <c r="H73" s="15">
        <v>6</v>
      </c>
      <c r="I73" s="15">
        <v>0</v>
      </c>
      <c r="J73" s="15">
        <v>2</v>
      </c>
      <c r="K73" s="15">
        <v>0</v>
      </c>
      <c r="L73" s="15">
        <v>5</v>
      </c>
      <c r="M73" s="15">
        <v>8</v>
      </c>
      <c r="Q73" s="95"/>
    </row>
    <row r="74" spans="1:17" x14ac:dyDescent="0.2">
      <c r="A74" s="116" t="s">
        <v>99</v>
      </c>
      <c r="B74" s="116" t="str">
        <f t="shared" ref="B74:B77" si="13">B73</f>
        <v>Pukekohe</v>
      </c>
      <c r="C74" s="32" t="s">
        <v>85</v>
      </c>
      <c r="D74" s="22">
        <v>2</v>
      </c>
      <c r="E74" s="22">
        <v>0</v>
      </c>
      <c r="F74" s="22">
        <v>1</v>
      </c>
      <c r="G74" s="22">
        <v>0</v>
      </c>
      <c r="H74" s="22">
        <v>0</v>
      </c>
      <c r="I74" s="22">
        <v>0</v>
      </c>
      <c r="J74" s="22">
        <v>0</v>
      </c>
      <c r="K74" s="22">
        <v>0</v>
      </c>
      <c r="L74" s="22">
        <v>0</v>
      </c>
      <c r="M74" s="22">
        <v>0</v>
      </c>
      <c r="Q74" s="95"/>
    </row>
    <row r="75" spans="1:17" ht="14.25" customHeight="1" x14ac:dyDescent="0.2">
      <c r="A75" s="116" t="s">
        <v>99</v>
      </c>
      <c r="B75" s="116" t="str">
        <f t="shared" si="13"/>
        <v>Pukekohe</v>
      </c>
      <c r="C75" s="32" t="s">
        <v>86</v>
      </c>
      <c r="D75" s="22">
        <v>12</v>
      </c>
      <c r="E75" s="22">
        <v>4</v>
      </c>
      <c r="F75" s="22">
        <v>6</v>
      </c>
      <c r="G75" s="22">
        <v>1</v>
      </c>
      <c r="H75" s="22">
        <v>0</v>
      </c>
      <c r="I75" s="22">
        <v>0</v>
      </c>
      <c r="J75" s="22">
        <v>1</v>
      </c>
      <c r="K75" s="22">
        <v>3</v>
      </c>
      <c r="L75" s="22">
        <v>2</v>
      </c>
      <c r="M75" s="22">
        <v>0</v>
      </c>
      <c r="Q75" s="95"/>
    </row>
    <row r="76" spans="1:17" x14ac:dyDescent="0.2">
      <c r="A76" s="116" t="s">
        <v>99</v>
      </c>
      <c r="B76" s="116" t="str">
        <f t="shared" si="13"/>
        <v>Pukekohe</v>
      </c>
      <c r="C76" s="32" t="s">
        <v>15</v>
      </c>
      <c r="D76" s="22">
        <v>0</v>
      </c>
      <c r="E76" s="22">
        <v>2</v>
      </c>
      <c r="F76" s="22">
        <v>0</v>
      </c>
      <c r="G76" s="22">
        <v>0</v>
      </c>
      <c r="H76" s="22">
        <v>0</v>
      </c>
      <c r="I76" s="22">
        <v>0</v>
      </c>
      <c r="J76" s="22">
        <v>1</v>
      </c>
      <c r="K76" s="22">
        <v>0</v>
      </c>
      <c r="L76" s="22">
        <v>0</v>
      </c>
      <c r="M76" s="22">
        <v>0</v>
      </c>
      <c r="Q76" s="95"/>
    </row>
    <row r="77" spans="1:17" x14ac:dyDescent="0.2">
      <c r="A77" s="116" t="s">
        <v>99</v>
      </c>
      <c r="B77" s="114" t="str">
        <f t="shared" si="13"/>
        <v>Pukekohe</v>
      </c>
      <c r="C77" s="31" t="s">
        <v>0</v>
      </c>
      <c r="D77" s="57">
        <v>26</v>
      </c>
      <c r="E77" s="57">
        <v>9</v>
      </c>
      <c r="F77" s="57">
        <v>10</v>
      </c>
      <c r="G77" s="57">
        <v>7</v>
      </c>
      <c r="H77" s="57">
        <v>6</v>
      </c>
      <c r="I77" s="57">
        <v>0</v>
      </c>
      <c r="J77" s="57">
        <v>4</v>
      </c>
      <c r="K77" s="57">
        <v>3</v>
      </c>
      <c r="L77" s="57">
        <v>7</v>
      </c>
      <c r="M77" s="57">
        <v>8</v>
      </c>
      <c r="Q77" s="95"/>
    </row>
    <row r="78" spans="1:17" x14ac:dyDescent="0.2">
      <c r="A78" s="116" t="s">
        <v>99</v>
      </c>
      <c r="B78" s="116" t="s">
        <v>107</v>
      </c>
      <c r="C78" s="32" t="s">
        <v>84</v>
      </c>
      <c r="D78" s="22">
        <v>197</v>
      </c>
      <c r="E78" s="22">
        <v>173</v>
      </c>
      <c r="F78" s="22">
        <v>240</v>
      </c>
      <c r="G78" s="22">
        <v>240</v>
      </c>
      <c r="H78" s="22">
        <v>225</v>
      </c>
      <c r="I78" s="22">
        <v>198</v>
      </c>
      <c r="J78" s="22">
        <v>144</v>
      </c>
      <c r="K78" s="22">
        <v>233</v>
      </c>
      <c r="L78" s="22">
        <v>345</v>
      </c>
      <c r="M78" s="22">
        <v>417</v>
      </c>
      <c r="Q78" s="95"/>
    </row>
    <row r="79" spans="1:17" x14ac:dyDescent="0.2">
      <c r="A79" s="116" t="s">
        <v>99</v>
      </c>
      <c r="B79" s="116" t="str">
        <f t="shared" ref="B79:B82" si="14">B78</f>
        <v>Justice service area total</v>
      </c>
      <c r="C79" s="32" t="s">
        <v>85</v>
      </c>
      <c r="D79" s="22">
        <v>9</v>
      </c>
      <c r="E79" s="22">
        <v>1</v>
      </c>
      <c r="F79" s="22">
        <v>7</v>
      </c>
      <c r="G79" s="22">
        <v>5</v>
      </c>
      <c r="H79" s="22">
        <v>6</v>
      </c>
      <c r="I79" s="22">
        <v>6</v>
      </c>
      <c r="J79" s="22">
        <v>8</v>
      </c>
      <c r="K79" s="22">
        <v>9</v>
      </c>
      <c r="L79" s="22">
        <v>11</v>
      </c>
      <c r="M79" s="22">
        <v>9</v>
      </c>
      <c r="Q79" s="95"/>
    </row>
    <row r="80" spans="1:17" x14ac:dyDescent="0.2">
      <c r="A80" s="116" t="s">
        <v>99</v>
      </c>
      <c r="B80" s="116" t="str">
        <f t="shared" si="14"/>
        <v>Justice service area total</v>
      </c>
      <c r="C80" s="32" t="s">
        <v>86</v>
      </c>
      <c r="D80" s="22">
        <v>128</v>
      </c>
      <c r="E80" s="22">
        <v>250</v>
      </c>
      <c r="F80" s="22">
        <v>358</v>
      </c>
      <c r="G80" s="22">
        <v>252</v>
      </c>
      <c r="H80" s="22">
        <v>213</v>
      </c>
      <c r="I80" s="22">
        <v>241</v>
      </c>
      <c r="J80" s="22">
        <v>155</v>
      </c>
      <c r="K80" s="22">
        <v>215</v>
      </c>
      <c r="L80" s="22">
        <v>434</v>
      </c>
      <c r="M80" s="22">
        <v>292</v>
      </c>
      <c r="Q80" s="95"/>
    </row>
    <row r="81" spans="1:17" x14ac:dyDescent="0.2">
      <c r="A81" s="116" t="s">
        <v>99</v>
      </c>
      <c r="B81" s="116" t="str">
        <f t="shared" si="14"/>
        <v>Justice service area total</v>
      </c>
      <c r="C81" s="32" t="s">
        <v>15</v>
      </c>
      <c r="D81" s="22">
        <v>5</v>
      </c>
      <c r="E81" s="22">
        <v>5</v>
      </c>
      <c r="F81" s="22">
        <v>6</v>
      </c>
      <c r="G81" s="22">
        <v>68</v>
      </c>
      <c r="H81" s="22">
        <v>19</v>
      </c>
      <c r="I81" s="22">
        <v>3</v>
      </c>
      <c r="J81" s="22">
        <v>14</v>
      </c>
      <c r="K81" s="22">
        <v>8</v>
      </c>
      <c r="L81" s="22">
        <v>15</v>
      </c>
      <c r="M81" s="22">
        <v>93</v>
      </c>
      <c r="Q81" s="95"/>
    </row>
    <row r="82" spans="1:17" ht="14.25" customHeight="1" x14ac:dyDescent="0.2">
      <c r="A82" s="114" t="s">
        <v>99</v>
      </c>
      <c r="B82" s="114" t="str">
        <f t="shared" si="14"/>
        <v>Justice service area total</v>
      </c>
      <c r="C82" s="31" t="s">
        <v>0</v>
      </c>
      <c r="D82" s="26">
        <v>339</v>
      </c>
      <c r="E82" s="26">
        <v>429</v>
      </c>
      <c r="F82" s="26">
        <v>611</v>
      </c>
      <c r="G82" s="26">
        <v>565</v>
      </c>
      <c r="H82" s="26">
        <v>463</v>
      </c>
      <c r="I82" s="26">
        <v>448</v>
      </c>
      <c r="J82" s="26">
        <v>321</v>
      </c>
      <c r="K82" s="26">
        <v>465</v>
      </c>
      <c r="L82" s="26">
        <v>805</v>
      </c>
      <c r="M82" s="26">
        <v>811</v>
      </c>
      <c r="Q82" s="95"/>
    </row>
    <row r="83" spans="1:17" x14ac:dyDescent="0.2">
      <c r="A83" s="112" t="s">
        <v>18</v>
      </c>
      <c r="B83" s="112" t="s">
        <v>32</v>
      </c>
      <c r="C83" s="14" t="s">
        <v>84</v>
      </c>
      <c r="D83" s="15">
        <v>192</v>
      </c>
      <c r="E83" s="15">
        <v>284</v>
      </c>
      <c r="F83" s="15">
        <v>212</v>
      </c>
      <c r="G83" s="15">
        <v>276</v>
      </c>
      <c r="H83" s="15">
        <v>182</v>
      </c>
      <c r="I83" s="15">
        <v>271</v>
      </c>
      <c r="J83" s="15">
        <v>219</v>
      </c>
      <c r="K83" s="15">
        <v>172</v>
      </c>
      <c r="L83" s="15">
        <v>281</v>
      </c>
      <c r="M83" s="15">
        <v>294</v>
      </c>
      <c r="Q83" s="95"/>
    </row>
    <row r="84" spans="1:17" x14ac:dyDescent="0.2">
      <c r="A84" s="116" t="str">
        <f t="shared" ref="A84:B99" si="15">A83</f>
        <v>Waikato</v>
      </c>
      <c r="B84" s="116" t="str">
        <f t="shared" si="15"/>
        <v>Hamilton</v>
      </c>
      <c r="C84" s="32" t="s">
        <v>85</v>
      </c>
      <c r="D84" s="22">
        <v>4</v>
      </c>
      <c r="E84" s="22">
        <v>6</v>
      </c>
      <c r="F84" s="22">
        <v>2</v>
      </c>
      <c r="G84" s="22">
        <v>1</v>
      </c>
      <c r="H84" s="22">
        <v>5</v>
      </c>
      <c r="I84" s="22">
        <v>14</v>
      </c>
      <c r="J84" s="22">
        <v>12</v>
      </c>
      <c r="K84" s="22">
        <v>16</v>
      </c>
      <c r="L84" s="22">
        <v>5</v>
      </c>
      <c r="M84" s="22">
        <v>4</v>
      </c>
      <c r="Q84" s="95"/>
    </row>
    <row r="85" spans="1:17" x14ac:dyDescent="0.2">
      <c r="A85" s="116" t="str">
        <f t="shared" si="15"/>
        <v>Waikato</v>
      </c>
      <c r="B85" s="116" t="str">
        <f t="shared" si="15"/>
        <v>Hamilton</v>
      </c>
      <c r="C85" s="32" t="s">
        <v>86</v>
      </c>
      <c r="D85" s="22">
        <v>207</v>
      </c>
      <c r="E85" s="22">
        <v>242</v>
      </c>
      <c r="F85" s="22">
        <v>258</v>
      </c>
      <c r="G85" s="22">
        <v>207</v>
      </c>
      <c r="H85" s="22">
        <v>208</v>
      </c>
      <c r="I85" s="22">
        <v>238</v>
      </c>
      <c r="J85" s="22">
        <v>285</v>
      </c>
      <c r="K85" s="22">
        <v>287</v>
      </c>
      <c r="L85" s="22">
        <v>240</v>
      </c>
      <c r="M85" s="22">
        <v>267</v>
      </c>
      <c r="Q85" s="95"/>
    </row>
    <row r="86" spans="1:17" x14ac:dyDescent="0.2">
      <c r="A86" s="116" t="str">
        <f t="shared" si="15"/>
        <v>Waikato</v>
      </c>
      <c r="B86" s="116" t="str">
        <f t="shared" si="15"/>
        <v>Hamilton</v>
      </c>
      <c r="C86" s="32" t="s">
        <v>15</v>
      </c>
      <c r="D86" s="22">
        <v>5</v>
      </c>
      <c r="E86" s="22">
        <v>4</v>
      </c>
      <c r="F86" s="22">
        <v>5</v>
      </c>
      <c r="G86" s="22">
        <v>6</v>
      </c>
      <c r="H86" s="22">
        <v>9</v>
      </c>
      <c r="I86" s="22">
        <v>4</v>
      </c>
      <c r="J86" s="22">
        <v>13</v>
      </c>
      <c r="K86" s="22">
        <v>18</v>
      </c>
      <c r="L86" s="22">
        <v>38</v>
      </c>
      <c r="M86" s="22">
        <v>28</v>
      </c>
      <c r="Q86" s="95"/>
    </row>
    <row r="87" spans="1:17" ht="14.25" customHeight="1" x14ac:dyDescent="0.2">
      <c r="A87" s="116" t="str">
        <f t="shared" si="15"/>
        <v>Waikato</v>
      </c>
      <c r="B87" s="114" t="str">
        <f t="shared" si="15"/>
        <v>Hamilton</v>
      </c>
      <c r="C87" s="31" t="s">
        <v>0</v>
      </c>
      <c r="D87" s="57">
        <v>408</v>
      </c>
      <c r="E87" s="57">
        <v>536</v>
      </c>
      <c r="F87" s="57">
        <v>477</v>
      </c>
      <c r="G87" s="57">
        <v>490</v>
      </c>
      <c r="H87" s="57">
        <v>404</v>
      </c>
      <c r="I87" s="57">
        <v>527</v>
      </c>
      <c r="J87" s="57">
        <v>529</v>
      </c>
      <c r="K87" s="57">
        <v>493</v>
      </c>
      <c r="L87" s="57">
        <v>564</v>
      </c>
      <c r="M87" s="57">
        <v>593</v>
      </c>
      <c r="Q87" s="95"/>
    </row>
    <row r="88" spans="1:17" ht="14.25" customHeight="1" x14ac:dyDescent="0.2">
      <c r="A88" s="116" t="str">
        <f t="shared" si="15"/>
        <v>Waikato</v>
      </c>
      <c r="B88" s="112" t="s">
        <v>33</v>
      </c>
      <c r="C88" s="14" t="s">
        <v>84</v>
      </c>
      <c r="D88" s="15">
        <v>0</v>
      </c>
      <c r="E88" s="15">
        <v>0</v>
      </c>
      <c r="F88" s="15">
        <v>2</v>
      </c>
      <c r="G88" s="15">
        <v>1</v>
      </c>
      <c r="H88" s="15">
        <v>2</v>
      </c>
      <c r="I88" s="15">
        <v>0</v>
      </c>
      <c r="J88" s="15">
        <v>14</v>
      </c>
      <c r="K88" s="15">
        <v>61</v>
      </c>
      <c r="L88" s="15">
        <v>1</v>
      </c>
      <c r="M88" s="15">
        <v>1</v>
      </c>
      <c r="Q88" s="95"/>
    </row>
    <row r="89" spans="1:17" ht="14.25" customHeight="1" x14ac:dyDescent="0.2">
      <c r="A89" s="116" t="str">
        <f t="shared" si="15"/>
        <v>Waikato</v>
      </c>
      <c r="B89" s="116" t="str">
        <f t="shared" si="15"/>
        <v>Huntly</v>
      </c>
      <c r="C89" s="32" t="s">
        <v>85</v>
      </c>
      <c r="D89" s="22">
        <v>2</v>
      </c>
      <c r="E89" s="22">
        <v>0</v>
      </c>
      <c r="F89" s="22">
        <v>1</v>
      </c>
      <c r="G89" s="22">
        <v>0</v>
      </c>
      <c r="H89" s="22">
        <v>0</v>
      </c>
      <c r="I89" s="22">
        <v>0</v>
      </c>
      <c r="J89" s="22">
        <v>0</v>
      </c>
      <c r="K89" s="22">
        <v>0</v>
      </c>
      <c r="L89" s="22">
        <v>4</v>
      </c>
      <c r="M89" s="22">
        <v>1</v>
      </c>
      <c r="Q89" s="95"/>
    </row>
    <row r="90" spans="1:17" ht="14.25" customHeight="1" x14ac:dyDescent="0.2">
      <c r="A90" s="116" t="str">
        <f t="shared" si="15"/>
        <v>Waikato</v>
      </c>
      <c r="B90" s="116" t="str">
        <f t="shared" si="15"/>
        <v>Huntly</v>
      </c>
      <c r="C90" s="32" t="s">
        <v>86</v>
      </c>
      <c r="D90" s="22">
        <v>0</v>
      </c>
      <c r="E90" s="22">
        <v>0</v>
      </c>
      <c r="F90" s="22">
        <v>1</v>
      </c>
      <c r="G90" s="22">
        <v>1</v>
      </c>
      <c r="H90" s="22">
        <v>0</v>
      </c>
      <c r="I90" s="22">
        <v>3</v>
      </c>
      <c r="J90" s="22">
        <v>0</v>
      </c>
      <c r="K90" s="22">
        <v>3</v>
      </c>
      <c r="L90" s="22">
        <v>2</v>
      </c>
      <c r="M90" s="22">
        <v>4</v>
      </c>
      <c r="Q90" s="95"/>
    </row>
    <row r="91" spans="1:17" ht="14.25" customHeight="1" x14ac:dyDescent="0.2">
      <c r="A91" s="116" t="str">
        <f t="shared" si="15"/>
        <v>Waikato</v>
      </c>
      <c r="B91" s="116" t="str">
        <f t="shared" si="15"/>
        <v>Huntly</v>
      </c>
      <c r="C91" s="32" t="s">
        <v>15</v>
      </c>
      <c r="D91" s="22">
        <v>0</v>
      </c>
      <c r="E91" s="22">
        <v>0</v>
      </c>
      <c r="F91" s="22">
        <v>0</v>
      </c>
      <c r="G91" s="22">
        <v>0</v>
      </c>
      <c r="H91" s="22">
        <v>0</v>
      </c>
      <c r="I91" s="22">
        <v>0</v>
      </c>
      <c r="J91" s="22">
        <v>0</v>
      </c>
      <c r="K91" s="22">
        <v>0</v>
      </c>
      <c r="L91" s="22">
        <v>0</v>
      </c>
      <c r="M91" s="22">
        <v>0</v>
      </c>
      <c r="Q91" s="95"/>
    </row>
    <row r="92" spans="1:17" ht="14.25" customHeight="1" x14ac:dyDescent="0.2">
      <c r="A92" s="116" t="str">
        <f t="shared" si="15"/>
        <v>Waikato</v>
      </c>
      <c r="B92" s="114" t="str">
        <f t="shared" si="15"/>
        <v>Huntly</v>
      </c>
      <c r="C92" s="31" t="s">
        <v>0</v>
      </c>
      <c r="D92" s="57">
        <v>2</v>
      </c>
      <c r="E92" s="57">
        <v>0</v>
      </c>
      <c r="F92" s="57">
        <v>4</v>
      </c>
      <c r="G92" s="57">
        <v>2</v>
      </c>
      <c r="H92" s="57">
        <v>2</v>
      </c>
      <c r="I92" s="57">
        <v>3</v>
      </c>
      <c r="J92" s="57">
        <v>14</v>
      </c>
      <c r="K92" s="57">
        <v>64</v>
      </c>
      <c r="L92" s="57">
        <v>7</v>
      </c>
      <c r="M92" s="57">
        <v>6</v>
      </c>
      <c r="Q92" s="95"/>
    </row>
    <row r="93" spans="1:17" x14ac:dyDescent="0.2">
      <c r="A93" s="116" t="str">
        <f t="shared" si="15"/>
        <v>Waikato</v>
      </c>
      <c r="B93" s="112" t="s">
        <v>34</v>
      </c>
      <c r="C93" s="14" t="s">
        <v>84</v>
      </c>
      <c r="D93" s="15">
        <v>2</v>
      </c>
      <c r="E93" s="15">
        <v>0</v>
      </c>
      <c r="F93" s="15">
        <v>4</v>
      </c>
      <c r="G93" s="15">
        <v>3</v>
      </c>
      <c r="H93" s="15">
        <v>2</v>
      </c>
      <c r="I93" s="15">
        <v>5</v>
      </c>
      <c r="J93" s="15">
        <v>0</v>
      </c>
      <c r="K93" s="15">
        <v>0</v>
      </c>
      <c r="L93" s="15">
        <v>1</v>
      </c>
      <c r="M93" s="15">
        <v>2</v>
      </c>
      <c r="Q93" s="95"/>
    </row>
    <row r="94" spans="1:17" ht="14.25" customHeight="1" x14ac:dyDescent="0.2">
      <c r="A94" s="116" t="str">
        <f t="shared" si="15"/>
        <v>Waikato</v>
      </c>
      <c r="B94" s="116" t="str">
        <f t="shared" si="15"/>
        <v>Morrinsville</v>
      </c>
      <c r="C94" s="32" t="s">
        <v>85</v>
      </c>
      <c r="D94" s="22">
        <v>0</v>
      </c>
      <c r="E94" s="22">
        <v>0</v>
      </c>
      <c r="F94" s="22">
        <v>0</v>
      </c>
      <c r="G94" s="22">
        <v>0</v>
      </c>
      <c r="H94" s="22">
        <v>0</v>
      </c>
      <c r="I94" s="22">
        <v>0</v>
      </c>
      <c r="J94" s="22">
        <v>0</v>
      </c>
      <c r="K94" s="22">
        <v>0</v>
      </c>
      <c r="L94" s="22">
        <v>0</v>
      </c>
      <c r="M94" s="22">
        <v>2</v>
      </c>
      <c r="Q94" s="95"/>
    </row>
    <row r="95" spans="1:17" ht="14.25" customHeight="1" x14ac:dyDescent="0.2">
      <c r="A95" s="116" t="str">
        <f t="shared" si="15"/>
        <v>Waikato</v>
      </c>
      <c r="B95" s="116" t="str">
        <f t="shared" si="15"/>
        <v>Morrinsville</v>
      </c>
      <c r="C95" s="32" t="s">
        <v>86</v>
      </c>
      <c r="D95" s="22">
        <v>0</v>
      </c>
      <c r="E95" s="22">
        <v>0</v>
      </c>
      <c r="F95" s="22">
        <v>0</v>
      </c>
      <c r="G95" s="22">
        <v>0</v>
      </c>
      <c r="H95" s="22">
        <v>6</v>
      </c>
      <c r="I95" s="22">
        <v>1</v>
      </c>
      <c r="J95" s="22">
        <v>0</v>
      </c>
      <c r="K95" s="22">
        <v>0</v>
      </c>
      <c r="L95" s="22">
        <v>1</v>
      </c>
      <c r="M95" s="22">
        <v>8</v>
      </c>
      <c r="Q95" s="95"/>
    </row>
    <row r="96" spans="1:17" ht="14.25" customHeight="1" x14ac:dyDescent="0.2">
      <c r="A96" s="116" t="str">
        <f t="shared" si="15"/>
        <v>Waikato</v>
      </c>
      <c r="B96" s="116" t="str">
        <f t="shared" si="15"/>
        <v>Morrinsville</v>
      </c>
      <c r="C96" s="32" t="s">
        <v>15</v>
      </c>
      <c r="D96" s="22">
        <v>0</v>
      </c>
      <c r="E96" s="22">
        <v>16</v>
      </c>
      <c r="F96" s="22">
        <v>0</v>
      </c>
      <c r="G96" s="22">
        <v>0</v>
      </c>
      <c r="H96" s="22">
        <v>0</v>
      </c>
      <c r="I96" s="22">
        <v>0</v>
      </c>
      <c r="J96" s="22">
        <v>1</v>
      </c>
      <c r="K96" s="22">
        <v>0</v>
      </c>
      <c r="L96" s="22">
        <v>0</v>
      </c>
      <c r="M96" s="22">
        <v>0</v>
      </c>
      <c r="Q96" s="95"/>
    </row>
    <row r="97" spans="1:17" ht="14.25" customHeight="1" x14ac:dyDescent="0.2">
      <c r="A97" s="116" t="str">
        <f t="shared" si="15"/>
        <v>Waikato</v>
      </c>
      <c r="B97" s="114" t="str">
        <f t="shared" si="15"/>
        <v>Morrinsville</v>
      </c>
      <c r="C97" s="31" t="s">
        <v>0</v>
      </c>
      <c r="D97" s="57">
        <v>2</v>
      </c>
      <c r="E97" s="57">
        <v>16</v>
      </c>
      <c r="F97" s="57">
        <v>4</v>
      </c>
      <c r="G97" s="57">
        <v>3</v>
      </c>
      <c r="H97" s="57">
        <v>8</v>
      </c>
      <c r="I97" s="57">
        <v>6</v>
      </c>
      <c r="J97" s="57">
        <v>1</v>
      </c>
      <c r="K97" s="57">
        <v>0</v>
      </c>
      <c r="L97" s="57">
        <v>2</v>
      </c>
      <c r="M97" s="57">
        <v>12</v>
      </c>
      <c r="Q97" s="95"/>
    </row>
    <row r="98" spans="1:17" x14ac:dyDescent="0.2">
      <c r="A98" s="116" t="str">
        <f t="shared" si="15"/>
        <v>Waikato</v>
      </c>
      <c r="B98" s="112" t="s">
        <v>35</v>
      </c>
      <c r="C98" s="14" t="s">
        <v>84</v>
      </c>
      <c r="D98" s="15">
        <v>0</v>
      </c>
      <c r="E98" s="15">
        <v>1</v>
      </c>
      <c r="F98" s="15">
        <v>4</v>
      </c>
      <c r="G98" s="15">
        <v>0</v>
      </c>
      <c r="H98" s="15">
        <v>0</v>
      </c>
      <c r="I98" s="15">
        <v>3</v>
      </c>
      <c r="J98" s="15">
        <v>0</v>
      </c>
      <c r="K98" s="15">
        <v>0</v>
      </c>
      <c r="L98" s="15">
        <v>0</v>
      </c>
      <c r="M98" s="15">
        <v>1</v>
      </c>
      <c r="Q98" s="95"/>
    </row>
    <row r="99" spans="1:17" ht="14.25" customHeight="1" x14ac:dyDescent="0.2">
      <c r="A99" s="116" t="str">
        <f t="shared" si="15"/>
        <v>Waikato</v>
      </c>
      <c r="B99" s="116" t="str">
        <f t="shared" si="15"/>
        <v>Te Awamutu</v>
      </c>
      <c r="C99" s="32" t="s">
        <v>85</v>
      </c>
      <c r="D99" s="22">
        <v>1</v>
      </c>
      <c r="E99" s="22">
        <v>0</v>
      </c>
      <c r="F99" s="22">
        <v>0</v>
      </c>
      <c r="G99" s="22">
        <v>0</v>
      </c>
      <c r="H99" s="22">
        <v>0</v>
      </c>
      <c r="I99" s="22">
        <v>0</v>
      </c>
      <c r="J99" s="22">
        <v>2</v>
      </c>
      <c r="K99" s="22">
        <v>0</v>
      </c>
      <c r="L99" s="22">
        <v>0</v>
      </c>
      <c r="M99" s="22">
        <v>1</v>
      </c>
      <c r="Q99" s="95"/>
    </row>
    <row r="100" spans="1:17" ht="14.25" customHeight="1" x14ac:dyDescent="0.2">
      <c r="A100" s="116" t="str">
        <f t="shared" ref="A100:B115" si="16">A99</f>
        <v>Waikato</v>
      </c>
      <c r="B100" s="116" t="str">
        <f t="shared" si="16"/>
        <v>Te Awamutu</v>
      </c>
      <c r="C100" s="32" t="s">
        <v>86</v>
      </c>
      <c r="D100" s="22">
        <v>1</v>
      </c>
      <c r="E100" s="22">
        <v>0</v>
      </c>
      <c r="F100" s="22">
        <v>0</v>
      </c>
      <c r="G100" s="22">
        <v>0</v>
      </c>
      <c r="H100" s="22">
        <v>0</v>
      </c>
      <c r="I100" s="22">
        <v>2</v>
      </c>
      <c r="J100" s="22">
        <v>7</v>
      </c>
      <c r="K100" s="22">
        <v>0</v>
      </c>
      <c r="L100" s="22">
        <v>2</v>
      </c>
      <c r="M100" s="22">
        <v>0</v>
      </c>
      <c r="Q100" s="95"/>
    </row>
    <row r="101" spans="1:17" ht="14.25" customHeight="1" x14ac:dyDescent="0.2">
      <c r="A101" s="116" t="str">
        <f t="shared" si="16"/>
        <v>Waikato</v>
      </c>
      <c r="B101" s="116" t="str">
        <f t="shared" si="16"/>
        <v>Te Awamutu</v>
      </c>
      <c r="C101" s="32" t="s">
        <v>15</v>
      </c>
      <c r="D101" s="22">
        <v>0</v>
      </c>
      <c r="E101" s="22">
        <v>0</v>
      </c>
      <c r="F101" s="22">
        <v>0</v>
      </c>
      <c r="G101" s="22">
        <v>0</v>
      </c>
      <c r="H101" s="22">
        <v>0</v>
      </c>
      <c r="I101" s="22">
        <v>0</v>
      </c>
      <c r="J101" s="22">
        <v>0</v>
      </c>
      <c r="K101" s="22">
        <v>0</v>
      </c>
      <c r="L101" s="22">
        <v>0</v>
      </c>
      <c r="M101" s="22">
        <v>0</v>
      </c>
      <c r="Q101" s="95"/>
    </row>
    <row r="102" spans="1:17" ht="14.25" customHeight="1" x14ac:dyDescent="0.2">
      <c r="A102" s="116" t="str">
        <f t="shared" si="16"/>
        <v>Waikato</v>
      </c>
      <c r="B102" s="114" t="str">
        <f t="shared" si="16"/>
        <v>Te Awamutu</v>
      </c>
      <c r="C102" s="31" t="s">
        <v>0</v>
      </c>
      <c r="D102" s="57">
        <v>2</v>
      </c>
      <c r="E102" s="57">
        <v>1</v>
      </c>
      <c r="F102" s="57">
        <v>4</v>
      </c>
      <c r="G102" s="57">
        <v>0</v>
      </c>
      <c r="H102" s="57">
        <v>0</v>
      </c>
      <c r="I102" s="57">
        <v>5</v>
      </c>
      <c r="J102" s="57">
        <v>9</v>
      </c>
      <c r="K102" s="57">
        <v>0</v>
      </c>
      <c r="L102" s="57">
        <v>2</v>
      </c>
      <c r="M102" s="57">
        <v>2</v>
      </c>
      <c r="Q102" s="95"/>
    </row>
    <row r="103" spans="1:17" ht="14.25" customHeight="1" x14ac:dyDescent="0.2">
      <c r="A103" s="116" t="str">
        <f t="shared" si="16"/>
        <v>Waikato</v>
      </c>
      <c r="B103" s="112" t="s">
        <v>158</v>
      </c>
      <c r="C103" s="14" t="s">
        <v>84</v>
      </c>
      <c r="D103" s="15">
        <v>0</v>
      </c>
      <c r="E103" s="15">
        <v>1</v>
      </c>
      <c r="F103" s="15">
        <v>0</v>
      </c>
      <c r="G103" s="15">
        <v>3</v>
      </c>
      <c r="H103" s="15">
        <v>0</v>
      </c>
      <c r="I103" s="15">
        <v>0</v>
      </c>
      <c r="J103" s="15">
        <v>0</v>
      </c>
      <c r="K103" s="15">
        <v>1</v>
      </c>
      <c r="L103" s="15">
        <v>1</v>
      </c>
      <c r="M103" s="15">
        <v>9</v>
      </c>
      <c r="Q103" s="95"/>
    </row>
    <row r="104" spans="1:17" ht="14.25" customHeight="1" x14ac:dyDescent="0.2">
      <c r="A104" s="116" t="str">
        <f t="shared" si="16"/>
        <v>Waikato</v>
      </c>
      <c r="B104" s="116" t="str">
        <f t="shared" si="16"/>
        <v>Te Kūiti</v>
      </c>
      <c r="C104" s="32" t="s">
        <v>85</v>
      </c>
      <c r="D104" s="22">
        <v>0</v>
      </c>
      <c r="E104" s="22">
        <v>0</v>
      </c>
      <c r="F104" s="22">
        <v>0</v>
      </c>
      <c r="G104" s="22">
        <v>0</v>
      </c>
      <c r="H104" s="22">
        <v>2</v>
      </c>
      <c r="I104" s="22">
        <v>0</v>
      </c>
      <c r="J104" s="22">
        <v>0</v>
      </c>
      <c r="K104" s="22">
        <v>0</v>
      </c>
      <c r="L104" s="22">
        <v>0</v>
      </c>
      <c r="M104" s="22">
        <v>0</v>
      </c>
      <c r="Q104" s="95"/>
    </row>
    <row r="105" spans="1:17" ht="14.25" customHeight="1" x14ac:dyDescent="0.2">
      <c r="A105" s="116" t="str">
        <f t="shared" si="16"/>
        <v>Waikato</v>
      </c>
      <c r="B105" s="116" t="str">
        <f t="shared" si="16"/>
        <v>Te Kūiti</v>
      </c>
      <c r="C105" s="32" t="s">
        <v>86</v>
      </c>
      <c r="D105" s="22">
        <v>0</v>
      </c>
      <c r="E105" s="22">
        <v>0</v>
      </c>
      <c r="F105" s="22">
        <v>0</v>
      </c>
      <c r="G105" s="22">
        <v>2</v>
      </c>
      <c r="H105" s="22">
        <v>0</v>
      </c>
      <c r="I105" s="22">
        <v>1</v>
      </c>
      <c r="J105" s="22">
        <v>0</v>
      </c>
      <c r="K105" s="22">
        <v>0</v>
      </c>
      <c r="L105" s="22">
        <v>0</v>
      </c>
      <c r="M105" s="22">
        <v>1</v>
      </c>
      <c r="Q105" s="95"/>
    </row>
    <row r="106" spans="1:17" x14ac:dyDescent="0.2">
      <c r="A106" s="116" t="str">
        <f t="shared" si="16"/>
        <v>Waikato</v>
      </c>
      <c r="B106" s="116" t="str">
        <f t="shared" si="16"/>
        <v>Te Kūiti</v>
      </c>
      <c r="C106" s="32" t="s">
        <v>15</v>
      </c>
      <c r="D106" s="22">
        <v>0</v>
      </c>
      <c r="E106" s="22">
        <v>0</v>
      </c>
      <c r="F106" s="22">
        <v>0</v>
      </c>
      <c r="G106" s="22">
        <v>0</v>
      </c>
      <c r="H106" s="22">
        <v>0</v>
      </c>
      <c r="I106" s="22">
        <v>0</v>
      </c>
      <c r="J106" s="22">
        <v>0</v>
      </c>
      <c r="K106" s="22">
        <v>0</v>
      </c>
      <c r="L106" s="22">
        <v>0</v>
      </c>
      <c r="M106" s="22">
        <v>0</v>
      </c>
      <c r="Q106" s="95"/>
    </row>
    <row r="107" spans="1:17" ht="14.25" customHeight="1" x14ac:dyDescent="0.2">
      <c r="A107" s="116" t="str">
        <f t="shared" si="16"/>
        <v>Waikato</v>
      </c>
      <c r="B107" s="114" t="str">
        <f t="shared" si="16"/>
        <v>Te Kūiti</v>
      </c>
      <c r="C107" s="31" t="s">
        <v>0</v>
      </c>
      <c r="D107" s="57">
        <v>0</v>
      </c>
      <c r="E107" s="57">
        <v>1</v>
      </c>
      <c r="F107" s="57">
        <v>0</v>
      </c>
      <c r="G107" s="57">
        <v>5</v>
      </c>
      <c r="H107" s="57">
        <v>2</v>
      </c>
      <c r="I107" s="57">
        <v>1</v>
      </c>
      <c r="J107" s="57">
        <v>0</v>
      </c>
      <c r="K107" s="57">
        <v>1</v>
      </c>
      <c r="L107" s="57">
        <v>1</v>
      </c>
      <c r="M107" s="57">
        <v>10</v>
      </c>
      <c r="Q107" s="95"/>
    </row>
    <row r="108" spans="1:17" ht="14.25" customHeight="1" x14ac:dyDescent="0.2">
      <c r="A108" s="116" t="str">
        <f>A107</f>
        <v>Waikato</v>
      </c>
      <c r="B108" s="112" t="s">
        <v>38</v>
      </c>
      <c r="C108" s="32" t="s">
        <v>84</v>
      </c>
      <c r="D108" s="22">
        <v>11</v>
      </c>
      <c r="E108" s="22">
        <v>1</v>
      </c>
      <c r="F108" s="22">
        <v>3</v>
      </c>
      <c r="G108" s="22">
        <v>0</v>
      </c>
      <c r="H108" s="22">
        <v>1</v>
      </c>
      <c r="I108" s="22">
        <v>4</v>
      </c>
      <c r="J108" s="22">
        <v>1</v>
      </c>
      <c r="K108" s="22">
        <v>1</v>
      </c>
      <c r="L108" s="22">
        <v>1</v>
      </c>
      <c r="M108" s="22">
        <v>1</v>
      </c>
      <c r="Q108" s="95"/>
    </row>
    <row r="109" spans="1:17" x14ac:dyDescent="0.2">
      <c r="A109" s="116" t="str">
        <f t="shared" ref="A109:B113" si="17">A108</f>
        <v>Waikato</v>
      </c>
      <c r="B109" s="116" t="str">
        <f t="shared" si="17"/>
        <v>Thames</v>
      </c>
      <c r="C109" s="32" t="s">
        <v>85</v>
      </c>
      <c r="D109" s="22">
        <v>0</v>
      </c>
      <c r="E109" s="22">
        <v>0</v>
      </c>
      <c r="F109" s="22">
        <v>0</v>
      </c>
      <c r="G109" s="22">
        <v>0</v>
      </c>
      <c r="H109" s="22">
        <v>0</v>
      </c>
      <c r="I109" s="22">
        <v>0</v>
      </c>
      <c r="J109" s="22">
        <v>2</v>
      </c>
      <c r="K109" s="22">
        <v>0</v>
      </c>
      <c r="L109" s="22">
        <v>0</v>
      </c>
      <c r="M109" s="22">
        <v>0</v>
      </c>
      <c r="Q109" s="95"/>
    </row>
    <row r="110" spans="1:17" ht="14.25" customHeight="1" x14ac:dyDescent="0.2">
      <c r="A110" s="116" t="str">
        <f t="shared" si="17"/>
        <v>Waikato</v>
      </c>
      <c r="B110" s="116" t="str">
        <f t="shared" si="17"/>
        <v>Thames</v>
      </c>
      <c r="C110" s="32" t="s">
        <v>86</v>
      </c>
      <c r="D110" s="22">
        <v>3</v>
      </c>
      <c r="E110" s="22">
        <v>0</v>
      </c>
      <c r="F110" s="22">
        <v>2</v>
      </c>
      <c r="G110" s="22">
        <v>0</v>
      </c>
      <c r="H110" s="22">
        <v>4</v>
      </c>
      <c r="I110" s="22">
        <v>2</v>
      </c>
      <c r="J110" s="22">
        <v>1</v>
      </c>
      <c r="K110" s="22">
        <v>1</v>
      </c>
      <c r="L110" s="22">
        <v>0</v>
      </c>
      <c r="M110" s="22">
        <v>4</v>
      </c>
      <c r="Q110" s="95"/>
    </row>
    <row r="111" spans="1:17" ht="14.25" customHeight="1" x14ac:dyDescent="0.2">
      <c r="A111" s="116" t="str">
        <f t="shared" si="17"/>
        <v>Waikato</v>
      </c>
      <c r="B111" s="116" t="str">
        <f t="shared" si="17"/>
        <v>Thames</v>
      </c>
      <c r="C111" s="32" t="s">
        <v>15</v>
      </c>
      <c r="D111" s="22">
        <v>0</v>
      </c>
      <c r="E111" s="22">
        <v>0</v>
      </c>
      <c r="F111" s="22">
        <v>0</v>
      </c>
      <c r="G111" s="22">
        <v>0</v>
      </c>
      <c r="H111" s="22">
        <v>0</v>
      </c>
      <c r="I111" s="22">
        <v>0</v>
      </c>
      <c r="J111" s="22">
        <v>0</v>
      </c>
      <c r="K111" s="22">
        <v>0</v>
      </c>
      <c r="L111" s="22">
        <v>0</v>
      </c>
      <c r="M111" s="22">
        <v>0</v>
      </c>
      <c r="Q111" s="95"/>
    </row>
    <row r="112" spans="1:17" ht="14.25" customHeight="1" x14ac:dyDescent="0.2">
      <c r="A112" s="116" t="str">
        <f t="shared" si="17"/>
        <v>Waikato</v>
      </c>
      <c r="B112" s="114" t="str">
        <f t="shared" si="17"/>
        <v>Thames</v>
      </c>
      <c r="C112" s="31" t="s">
        <v>0</v>
      </c>
      <c r="D112" s="57">
        <v>14</v>
      </c>
      <c r="E112" s="57">
        <v>1</v>
      </c>
      <c r="F112" s="57">
        <v>5</v>
      </c>
      <c r="G112" s="57">
        <v>0</v>
      </c>
      <c r="H112" s="57">
        <v>5</v>
      </c>
      <c r="I112" s="57">
        <v>6</v>
      </c>
      <c r="J112" s="57">
        <v>4</v>
      </c>
      <c r="K112" s="57">
        <v>2</v>
      </c>
      <c r="L112" s="57">
        <v>1</v>
      </c>
      <c r="M112" s="57">
        <v>5</v>
      </c>
      <c r="Q112" s="95"/>
    </row>
    <row r="113" spans="1:17" ht="14.25" customHeight="1" x14ac:dyDescent="0.2">
      <c r="A113" s="116" t="str">
        <f t="shared" si="17"/>
        <v>Waikato</v>
      </c>
      <c r="B113" s="116" t="s">
        <v>107</v>
      </c>
      <c r="C113" s="14" t="s">
        <v>84</v>
      </c>
      <c r="D113" s="15">
        <v>205</v>
      </c>
      <c r="E113" s="15">
        <v>287</v>
      </c>
      <c r="F113" s="15">
        <v>225</v>
      </c>
      <c r="G113" s="15">
        <v>283</v>
      </c>
      <c r="H113" s="15">
        <v>187</v>
      </c>
      <c r="I113" s="15">
        <v>283</v>
      </c>
      <c r="J113" s="15">
        <v>234</v>
      </c>
      <c r="K113" s="15">
        <v>235</v>
      </c>
      <c r="L113" s="15">
        <v>285</v>
      </c>
      <c r="M113" s="15">
        <v>308</v>
      </c>
      <c r="Q113" s="95"/>
    </row>
    <row r="114" spans="1:17" ht="14.25" customHeight="1" x14ac:dyDescent="0.2">
      <c r="A114" s="116" t="str">
        <f t="shared" si="16"/>
        <v>Waikato</v>
      </c>
      <c r="B114" s="116" t="str">
        <f t="shared" si="16"/>
        <v>Justice service area total</v>
      </c>
      <c r="C114" s="32" t="s">
        <v>85</v>
      </c>
      <c r="D114" s="22">
        <v>7</v>
      </c>
      <c r="E114" s="22">
        <v>6</v>
      </c>
      <c r="F114" s="22">
        <v>3</v>
      </c>
      <c r="G114" s="22">
        <v>1</v>
      </c>
      <c r="H114" s="22">
        <v>7</v>
      </c>
      <c r="I114" s="22">
        <v>14</v>
      </c>
      <c r="J114" s="22">
        <v>16</v>
      </c>
      <c r="K114" s="22">
        <v>16</v>
      </c>
      <c r="L114" s="22">
        <v>9</v>
      </c>
      <c r="M114" s="22">
        <v>8</v>
      </c>
      <c r="Q114" s="95"/>
    </row>
    <row r="115" spans="1:17" ht="14.25" customHeight="1" x14ac:dyDescent="0.2">
      <c r="A115" s="116" t="str">
        <f t="shared" si="16"/>
        <v>Waikato</v>
      </c>
      <c r="B115" s="116" t="str">
        <f t="shared" si="16"/>
        <v>Justice service area total</v>
      </c>
      <c r="C115" s="32" t="s">
        <v>86</v>
      </c>
      <c r="D115" s="22">
        <v>211</v>
      </c>
      <c r="E115" s="22">
        <v>242</v>
      </c>
      <c r="F115" s="22">
        <v>261</v>
      </c>
      <c r="G115" s="22">
        <v>210</v>
      </c>
      <c r="H115" s="22">
        <v>218</v>
      </c>
      <c r="I115" s="22">
        <v>247</v>
      </c>
      <c r="J115" s="22">
        <v>293</v>
      </c>
      <c r="K115" s="22">
        <v>291</v>
      </c>
      <c r="L115" s="22">
        <v>245</v>
      </c>
      <c r="M115" s="22">
        <v>284</v>
      </c>
      <c r="Q115" s="95"/>
    </row>
    <row r="116" spans="1:17" ht="14.25" customHeight="1" x14ac:dyDescent="0.2">
      <c r="A116" s="116" t="str">
        <f t="shared" ref="A116:B117" si="18">A115</f>
        <v>Waikato</v>
      </c>
      <c r="B116" s="116" t="str">
        <f t="shared" si="18"/>
        <v>Justice service area total</v>
      </c>
      <c r="C116" s="32" t="s">
        <v>15</v>
      </c>
      <c r="D116" s="22">
        <v>5</v>
      </c>
      <c r="E116" s="22">
        <v>20</v>
      </c>
      <c r="F116" s="22">
        <v>5</v>
      </c>
      <c r="G116" s="22">
        <v>6</v>
      </c>
      <c r="H116" s="22">
        <v>9</v>
      </c>
      <c r="I116" s="22">
        <v>4</v>
      </c>
      <c r="J116" s="22">
        <v>14</v>
      </c>
      <c r="K116" s="22">
        <v>18</v>
      </c>
      <c r="L116" s="22">
        <v>38</v>
      </c>
      <c r="M116" s="22">
        <v>28</v>
      </c>
      <c r="Q116" s="95"/>
    </row>
    <row r="117" spans="1:17" ht="14.25" customHeight="1" x14ac:dyDescent="0.2">
      <c r="A117" s="114" t="str">
        <f t="shared" si="18"/>
        <v>Waikato</v>
      </c>
      <c r="B117" s="114" t="str">
        <f t="shared" si="18"/>
        <v>Justice service area total</v>
      </c>
      <c r="C117" s="31" t="s">
        <v>0</v>
      </c>
      <c r="D117" s="26">
        <v>428</v>
      </c>
      <c r="E117" s="26">
        <v>555</v>
      </c>
      <c r="F117" s="26">
        <v>494</v>
      </c>
      <c r="G117" s="26">
        <v>500</v>
      </c>
      <c r="H117" s="26">
        <v>421</v>
      </c>
      <c r="I117" s="26">
        <v>548</v>
      </c>
      <c r="J117" s="26">
        <v>557</v>
      </c>
      <c r="K117" s="26">
        <v>560</v>
      </c>
      <c r="L117" s="26">
        <v>577</v>
      </c>
      <c r="M117" s="26">
        <v>628</v>
      </c>
      <c r="Q117" s="95"/>
    </row>
    <row r="118" spans="1:17" ht="14.25" customHeight="1" x14ac:dyDescent="0.2">
      <c r="A118" s="112" t="s">
        <v>100</v>
      </c>
      <c r="B118" s="112" t="s">
        <v>154</v>
      </c>
      <c r="C118" s="14" t="s">
        <v>84</v>
      </c>
      <c r="D118" s="15">
        <v>6</v>
      </c>
      <c r="E118" s="15">
        <v>0</v>
      </c>
      <c r="F118" s="15">
        <v>0</v>
      </c>
      <c r="G118" s="15">
        <v>2</v>
      </c>
      <c r="H118" s="15">
        <v>4</v>
      </c>
      <c r="I118" s="15">
        <v>3</v>
      </c>
      <c r="J118" s="15">
        <v>0</v>
      </c>
      <c r="K118" s="15">
        <v>0</v>
      </c>
      <c r="L118" s="15">
        <v>0</v>
      </c>
      <c r="M118" s="15">
        <v>6</v>
      </c>
      <c r="Q118" s="95"/>
    </row>
    <row r="119" spans="1:17" x14ac:dyDescent="0.2">
      <c r="A119" s="116" t="s">
        <v>100</v>
      </c>
      <c r="B119" s="116" t="str">
        <f t="shared" ref="B119:B122" si="19">B118</f>
        <v>Ōpōtiki</v>
      </c>
      <c r="C119" s="32" t="s">
        <v>85</v>
      </c>
      <c r="D119" s="22">
        <v>0</v>
      </c>
      <c r="E119" s="22">
        <v>0</v>
      </c>
      <c r="F119" s="22">
        <v>6</v>
      </c>
      <c r="G119" s="22">
        <v>0</v>
      </c>
      <c r="H119" s="22">
        <v>0</v>
      </c>
      <c r="I119" s="22">
        <v>0</v>
      </c>
      <c r="J119" s="22">
        <v>0</v>
      </c>
      <c r="K119" s="22">
        <v>0</v>
      </c>
      <c r="L119" s="22">
        <v>0</v>
      </c>
      <c r="M119" s="22">
        <v>0</v>
      </c>
      <c r="Q119" s="95"/>
    </row>
    <row r="120" spans="1:17" ht="14.25" customHeight="1" x14ac:dyDescent="0.2">
      <c r="A120" s="116" t="s">
        <v>100</v>
      </c>
      <c r="B120" s="116" t="str">
        <f t="shared" si="19"/>
        <v>Ōpōtiki</v>
      </c>
      <c r="C120" s="32" t="s">
        <v>86</v>
      </c>
      <c r="D120" s="22">
        <v>0</v>
      </c>
      <c r="E120" s="22">
        <v>0</v>
      </c>
      <c r="F120" s="22">
        <v>0</v>
      </c>
      <c r="G120" s="22">
        <v>0</v>
      </c>
      <c r="H120" s="22">
        <v>1</v>
      </c>
      <c r="I120" s="22">
        <v>0</v>
      </c>
      <c r="J120" s="22">
        <v>1</v>
      </c>
      <c r="K120" s="22">
        <v>0</v>
      </c>
      <c r="L120" s="22">
        <v>0</v>
      </c>
      <c r="M120" s="22">
        <v>0</v>
      </c>
      <c r="Q120" s="95"/>
    </row>
    <row r="121" spans="1:17" x14ac:dyDescent="0.2">
      <c r="A121" s="116" t="s">
        <v>100</v>
      </c>
      <c r="B121" s="116" t="str">
        <f t="shared" si="19"/>
        <v>Ōpōtiki</v>
      </c>
      <c r="C121" s="32" t="s">
        <v>15</v>
      </c>
      <c r="D121" s="22">
        <v>0</v>
      </c>
      <c r="E121" s="22">
        <v>0</v>
      </c>
      <c r="F121" s="22">
        <v>0</v>
      </c>
      <c r="G121" s="22">
        <v>0</v>
      </c>
      <c r="H121" s="22">
        <v>0</v>
      </c>
      <c r="I121" s="22">
        <v>0</v>
      </c>
      <c r="J121" s="22">
        <v>0</v>
      </c>
      <c r="K121" s="22">
        <v>0</v>
      </c>
      <c r="L121" s="22">
        <v>0</v>
      </c>
      <c r="M121" s="22">
        <v>0</v>
      </c>
      <c r="Q121" s="95"/>
    </row>
    <row r="122" spans="1:17" x14ac:dyDescent="0.2">
      <c r="A122" s="116" t="s">
        <v>100</v>
      </c>
      <c r="B122" s="114" t="str">
        <f t="shared" si="19"/>
        <v>Ōpōtiki</v>
      </c>
      <c r="C122" s="31" t="s">
        <v>0</v>
      </c>
      <c r="D122" s="57">
        <v>6</v>
      </c>
      <c r="E122" s="57">
        <v>0</v>
      </c>
      <c r="F122" s="57">
        <v>6</v>
      </c>
      <c r="G122" s="57">
        <v>2</v>
      </c>
      <c r="H122" s="57">
        <v>5</v>
      </c>
      <c r="I122" s="57">
        <v>3</v>
      </c>
      <c r="J122" s="57">
        <v>1</v>
      </c>
      <c r="K122" s="57">
        <v>0</v>
      </c>
      <c r="L122" s="57">
        <v>0</v>
      </c>
      <c r="M122" s="57">
        <v>6</v>
      </c>
      <c r="Q122" s="95"/>
    </row>
    <row r="123" spans="1:17" x14ac:dyDescent="0.2">
      <c r="A123" s="116" t="s">
        <v>100</v>
      </c>
      <c r="B123" s="112" t="s">
        <v>37</v>
      </c>
      <c r="C123" s="14" t="s">
        <v>84</v>
      </c>
      <c r="D123" s="15">
        <v>128</v>
      </c>
      <c r="E123" s="15">
        <v>133</v>
      </c>
      <c r="F123" s="15">
        <v>111</v>
      </c>
      <c r="G123" s="15">
        <v>129</v>
      </c>
      <c r="H123" s="15">
        <v>115</v>
      </c>
      <c r="I123" s="15">
        <v>160</v>
      </c>
      <c r="J123" s="15">
        <v>172</v>
      </c>
      <c r="K123" s="15">
        <v>179</v>
      </c>
      <c r="L123" s="15">
        <v>123</v>
      </c>
      <c r="M123" s="15">
        <v>168</v>
      </c>
      <c r="Q123" s="95"/>
    </row>
    <row r="124" spans="1:17" x14ac:dyDescent="0.2">
      <c r="A124" s="116" t="s">
        <v>100</v>
      </c>
      <c r="B124" s="116" t="str">
        <f t="shared" ref="B124:B127" si="20">B123</f>
        <v>Tauranga</v>
      </c>
      <c r="C124" s="32" t="s">
        <v>85</v>
      </c>
      <c r="D124" s="22">
        <v>3</v>
      </c>
      <c r="E124" s="22">
        <v>1</v>
      </c>
      <c r="F124" s="22">
        <v>0</v>
      </c>
      <c r="G124" s="22">
        <v>11</v>
      </c>
      <c r="H124" s="22">
        <v>10</v>
      </c>
      <c r="I124" s="22">
        <v>15</v>
      </c>
      <c r="J124" s="22">
        <v>4</v>
      </c>
      <c r="K124" s="22">
        <v>8</v>
      </c>
      <c r="L124" s="22">
        <v>3</v>
      </c>
      <c r="M124" s="22">
        <v>10</v>
      </c>
      <c r="Q124" s="95"/>
    </row>
    <row r="125" spans="1:17" x14ac:dyDescent="0.2">
      <c r="A125" s="116" t="s">
        <v>100</v>
      </c>
      <c r="B125" s="116" t="str">
        <f t="shared" si="20"/>
        <v>Tauranga</v>
      </c>
      <c r="C125" s="32" t="s">
        <v>86</v>
      </c>
      <c r="D125" s="22">
        <v>137</v>
      </c>
      <c r="E125" s="22">
        <v>122</v>
      </c>
      <c r="F125" s="22">
        <v>119</v>
      </c>
      <c r="G125" s="22">
        <v>73</v>
      </c>
      <c r="H125" s="22">
        <v>126</v>
      </c>
      <c r="I125" s="22">
        <v>112</v>
      </c>
      <c r="J125" s="22">
        <v>125</v>
      </c>
      <c r="K125" s="22">
        <v>154</v>
      </c>
      <c r="L125" s="22">
        <v>155</v>
      </c>
      <c r="M125" s="22">
        <v>143</v>
      </c>
      <c r="Q125" s="95"/>
    </row>
    <row r="126" spans="1:17" x14ac:dyDescent="0.2">
      <c r="A126" s="116" t="s">
        <v>100</v>
      </c>
      <c r="B126" s="116" t="str">
        <f t="shared" si="20"/>
        <v>Tauranga</v>
      </c>
      <c r="C126" s="32" t="s">
        <v>15</v>
      </c>
      <c r="D126" s="22">
        <v>0</v>
      </c>
      <c r="E126" s="22">
        <v>13</v>
      </c>
      <c r="F126" s="22">
        <v>15</v>
      </c>
      <c r="G126" s="22">
        <v>12</v>
      </c>
      <c r="H126" s="22">
        <v>0</v>
      </c>
      <c r="I126" s="22">
        <v>4</v>
      </c>
      <c r="J126" s="22">
        <v>0</v>
      </c>
      <c r="K126" s="22">
        <v>16</v>
      </c>
      <c r="L126" s="22">
        <v>7</v>
      </c>
      <c r="M126" s="22">
        <v>6</v>
      </c>
      <c r="Q126" s="95"/>
    </row>
    <row r="127" spans="1:17" x14ac:dyDescent="0.2">
      <c r="A127" s="116" t="s">
        <v>100</v>
      </c>
      <c r="B127" s="114" t="str">
        <f t="shared" si="20"/>
        <v>Tauranga</v>
      </c>
      <c r="C127" s="31" t="s">
        <v>0</v>
      </c>
      <c r="D127" s="57">
        <v>268</v>
      </c>
      <c r="E127" s="57">
        <v>269</v>
      </c>
      <c r="F127" s="57">
        <v>245</v>
      </c>
      <c r="G127" s="57">
        <v>225</v>
      </c>
      <c r="H127" s="57">
        <v>251</v>
      </c>
      <c r="I127" s="57">
        <v>291</v>
      </c>
      <c r="J127" s="57">
        <v>301</v>
      </c>
      <c r="K127" s="57">
        <v>357</v>
      </c>
      <c r="L127" s="57">
        <v>288</v>
      </c>
      <c r="M127" s="57">
        <v>327</v>
      </c>
      <c r="Q127" s="95"/>
    </row>
    <row r="128" spans="1:17" x14ac:dyDescent="0.2">
      <c r="A128" s="116" t="s">
        <v>100</v>
      </c>
      <c r="B128" s="112" t="s">
        <v>199</v>
      </c>
      <c r="C128" s="14" t="s">
        <v>84</v>
      </c>
      <c r="D128" s="15">
        <v>2</v>
      </c>
      <c r="E128" s="15">
        <v>7</v>
      </c>
      <c r="F128" s="15">
        <v>1</v>
      </c>
      <c r="G128" s="15">
        <v>0</v>
      </c>
      <c r="H128" s="15">
        <v>1</v>
      </c>
      <c r="I128" s="15">
        <v>3</v>
      </c>
      <c r="J128" s="15">
        <v>1</v>
      </c>
      <c r="K128" s="15">
        <v>0</v>
      </c>
      <c r="L128" s="15">
        <v>2</v>
      </c>
      <c r="M128" s="15">
        <v>1</v>
      </c>
      <c r="Q128" s="95"/>
    </row>
    <row r="129" spans="1:17" ht="14.25" customHeight="1" x14ac:dyDescent="0.2">
      <c r="A129" s="116" t="s">
        <v>100</v>
      </c>
      <c r="B129" s="116" t="str">
        <f t="shared" ref="B129:B132" si="21">B128</f>
        <v>Waihi</v>
      </c>
      <c r="C129" s="32" t="s">
        <v>85</v>
      </c>
      <c r="D129" s="22">
        <v>0</v>
      </c>
      <c r="E129" s="22">
        <v>0</v>
      </c>
      <c r="F129" s="22">
        <v>3</v>
      </c>
      <c r="G129" s="22">
        <v>0</v>
      </c>
      <c r="H129" s="22">
        <v>0</v>
      </c>
      <c r="I129" s="22">
        <v>0</v>
      </c>
      <c r="J129" s="22">
        <v>0</v>
      </c>
      <c r="K129" s="22">
        <v>2</v>
      </c>
      <c r="L129" s="22">
        <v>9</v>
      </c>
      <c r="M129" s="22">
        <v>1</v>
      </c>
      <c r="Q129" s="95"/>
    </row>
    <row r="130" spans="1:17" x14ac:dyDescent="0.2">
      <c r="A130" s="116" t="s">
        <v>100</v>
      </c>
      <c r="B130" s="116" t="str">
        <f t="shared" si="21"/>
        <v>Waihi</v>
      </c>
      <c r="C130" s="32" t="s">
        <v>86</v>
      </c>
      <c r="D130" s="22">
        <v>0</v>
      </c>
      <c r="E130" s="22">
        <v>0</v>
      </c>
      <c r="F130" s="22">
        <v>0</v>
      </c>
      <c r="G130" s="22">
        <v>0</v>
      </c>
      <c r="H130" s="22">
        <v>0</v>
      </c>
      <c r="I130" s="22">
        <v>1</v>
      </c>
      <c r="J130" s="22">
        <v>2</v>
      </c>
      <c r="K130" s="22">
        <v>0</v>
      </c>
      <c r="L130" s="22">
        <v>0</v>
      </c>
      <c r="M130" s="22">
        <v>0</v>
      </c>
      <c r="Q130" s="95"/>
    </row>
    <row r="131" spans="1:17" x14ac:dyDescent="0.2">
      <c r="A131" s="116" t="s">
        <v>100</v>
      </c>
      <c r="B131" s="116" t="str">
        <f t="shared" si="21"/>
        <v>Waihi</v>
      </c>
      <c r="C131" s="32" t="s">
        <v>15</v>
      </c>
      <c r="D131" s="22">
        <v>0</v>
      </c>
      <c r="E131" s="22">
        <v>0</v>
      </c>
      <c r="F131" s="22">
        <v>0</v>
      </c>
      <c r="G131" s="22">
        <v>0</v>
      </c>
      <c r="H131" s="22">
        <v>0</v>
      </c>
      <c r="I131" s="22">
        <v>0</v>
      </c>
      <c r="J131" s="22">
        <v>0</v>
      </c>
      <c r="K131" s="22">
        <v>0</v>
      </c>
      <c r="L131" s="22">
        <v>0</v>
      </c>
      <c r="M131" s="22">
        <v>0</v>
      </c>
      <c r="Q131" s="95"/>
    </row>
    <row r="132" spans="1:17" x14ac:dyDescent="0.2">
      <c r="A132" s="116" t="s">
        <v>100</v>
      </c>
      <c r="B132" s="114" t="str">
        <f t="shared" si="21"/>
        <v>Waihi</v>
      </c>
      <c r="C132" s="31" t="s">
        <v>0</v>
      </c>
      <c r="D132" s="57">
        <v>2</v>
      </c>
      <c r="E132" s="57">
        <v>7</v>
      </c>
      <c r="F132" s="57">
        <v>4</v>
      </c>
      <c r="G132" s="57">
        <v>0</v>
      </c>
      <c r="H132" s="57">
        <v>1</v>
      </c>
      <c r="I132" s="57">
        <v>4</v>
      </c>
      <c r="J132" s="57">
        <v>3</v>
      </c>
      <c r="K132" s="57">
        <v>2</v>
      </c>
      <c r="L132" s="57">
        <v>11</v>
      </c>
      <c r="M132" s="57">
        <v>2</v>
      </c>
      <c r="Q132" s="95"/>
    </row>
    <row r="133" spans="1:17" x14ac:dyDescent="0.2">
      <c r="A133" s="116" t="s">
        <v>100</v>
      </c>
      <c r="B133" s="112" t="s">
        <v>159</v>
      </c>
      <c r="C133" s="14" t="s">
        <v>84</v>
      </c>
      <c r="D133" s="15">
        <v>15</v>
      </c>
      <c r="E133" s="15">
        <v>15</v>
      </c>
      <c r="F133" s="15">
        <v>6</v>
      </c>
      <c r="G133" s="15">
        <v>22</v>
      </c>
      <c r="H133" s="15">
        <v>27</v>
      </c>
      <c r="I133" s="15">
        <v>15</v>
      </c>
      <c r="J133" s="15">
        <v>13</v>
      </c>
      <c r="K133" s="15">
        <v>3</v>
      </c>
      <c r="L133" s="15">
        <v>15</v>
      </c>
      <c r="M133" s="15">
        <v>13</v>
      </c>
      <c r="Q133" s="95"/>
    </row>
    <row r="134" spans="1:17" x14ac:dyDescent="0.2">
      <c r="A134" s="116" t="s">
        <v>100</v>
      </c>
      <c r="B134" s="116" t="str">
        <f t="shared" ref="B134:B137" si="22">B133</f>
        <v>Whakatāne</v>
      </c>
      <c r="C134" s="32" t="s">
        <v>85</v>
      </c>
      <c r="D134" s="22">
        <v>2</v>
      </c>
      <c r="E134" s="22">
        <v>0</v>
      </c>
      <c r="F134" s="22">
        <v>0</v>
      </c>
      <c r="G134" s="22">
        <v>6</v>
      </c>
      <c r="H134" s="22">
        <v>0</v>
      </c>
      <c r="I134" s="22">
        <v>2</v>
      </c>
      <c r="J134" s="22">
        <v>0</v>
      </c>
      <c r="K134" s="22">
        <v>4</v>
      </c>
      <c r="L134" s="22">
        <v>3</v>
      </c>
      <c r="M134" s="22">
        <v>0</v>
      </c>
      <c r="Q134" s="95"/>
    </row>
    <row r="135" spans="1:17" x14ac:dyDescent="0.2">
      <c r="A135" s="116" t="s">
        <v>100</v>
      </c>
      <c r="B135" s="116" t="str">
        <f t="shared" si="22"/>
        <v>Whakatāne</v>
      </c>
      <c r="C135" s="32" t="s">
        <v>86</v>
      </c>
      <c r="D135" s="22">
        <v>20</v>
      </c>
      <c r="E135" s="22">
        <v>20</v>
      </c>
      <c r="F135" s="22">
        <v>2</v>
      </c>
      <c r="G135" s="22">
        <v>5</v>
      </c>
      <c r="H135" s="22">
        <v>21</v>
      </c>
      <c r="I135" s="22">
        <v>9</v>
      </c>
      <c r="J135" s="22">
        <v>26</v>
      </c>
      <c r="K135" s="22">
        <v>9</v>
      </c>
      <c r="L135" s="22">
        <v>3</v>
      </c>
      <c r="M135" s="22">
        <v>0</v>
      </c>
      <c r="Q135" s="95"/>
    </row>
    <row r="136" spans="1:17" x14ac:dyDescent="0.2">
      <c r="A136" s="116" t="s">
        <v>100</v>
      </c>
      <c r="B136" s="116" t="str">
        <f t="shared" si="22"/>
        <v>Whakatāne</v>
      </c>
      <c r="C136" s="32" t="s">
        <v>15</v>
      </c>
      <c r="D136" s="22">
        <v>0</v>
      </c>
      <c r="E136" s="22">
        <v>0</v>
      </c>
      <c r="F136" s="22">
        <v>9</v>
      </c>
      <c r="G136" s="22">
        <v>0</v>
      </c>
      <c r="H136" s="22">
        <v>0</v>
      </c>
      <c r="I136" s="22">
        <v>0</v>
      </c>
      <c r="J136" s="22">
        <v>0</v>
      </c>
      <c r="K136" s="22">
        <v>5</v>
      </c>
      <c r="L136" s="22">
        <v>2</v>
      </c>
      <c r="M136" s="22">
        <v>2</v>
      </c>
      <c r="Q136" s="95"/>
    </row>
    <row r="137" spans="1:17" x14ac:dyDescent="0.2">
      <c r="A137" s="116" t="s">
        <v>100</v>
      </c>
      <c r="B137" s="114" t="str">
        <f t="shared" si="22"/>
        <v>Whakatāne</v>
      </c>
      <c r="C137" s="31" t="s">
        <v>0</v>
      </c>
      <c r="D137" s="57">
        <v>37</v>
      </c>
      <c r="E137" s="57">
        <v>35</v>
      </c>
      <c r="F137" s="57">
        <v>17</v>
      </c>
      <c r="G137" s="57">
        <v>33</v>
      </c>
      <c r="H137" s="57">
        <v>48</v>
      </c>
      <c r="I137" s="57">
        <v>26</v>
      </c>
      <c r="J137" s="57">
        <v>39</v>
      </c>
      <c r="K137" s="57">
        <v>21</v>
      </c>
      <c r="L137" s="57">
        <v>23</v>
      </c>
      <c r="M137" s="57">
        <v>15</v>
      </c>
      <c r="Q137" s="95"/>
    </row>
    <row r="138" spans="1:17" x14ac:dyDescent="0.2">
      <c r="A138" s="116" t="s">
        <v>100</v>
      </c>
      <c r="B138" s="116" t="s">
        <v>107</v>
      </c>
      <c r="C138" s="32" t="s">
        <v>84</v>
      </c>
      <c r="D138" s="22">
        <v>151</v>
      </c>
      <c r="E138" s="22">
        <v>155</v>
      </c>
      <c r="F138" s="22">
        <v>118</v>
      </c>
      <c r="G138" s="22">
        <v>153</v>
      </c>
      <c r="H138" s="22">
        <v>147</v>
      </c>
      <c r="I138" s="22">
        <v>181</v>
      </c>
      <c r="J138" s="22">
        <v>186</v>
      </c>
      <c r="K138" s="22">
        <v>182</v>
      </c>
      <c r="L138" s="22">
        <v>140</v>
      </c>
      <c r="M138" s="22">
        <v>188</v>
      </c>
      <c r="Q138" s="95"/>
    </row>
    <row r="139" spans="1:17" x14ac:dyDescent="0.2">
      <c r="A139" s="116" t="s">
        <v>100</v>
      </c>
      <c r="B139" s="116" t="str">
        <f t="shared" ref="B139:B142" si="23">B138</f>
        <v>Justice service area total</v>
      </c>
      <c r="C139" s="32" t="s">
        <v>85</v>
      </c>
      <c r="D139" s="22">
        <v>5</v>
      </c>
      <c r="E139" s="22">
        <v>1</v>
      </c>
      <c r="F139" s="22">
        <v>9</v>
      </c>
      <c r="G139" s="22">
        <v>17</v>
      </c>
      <c r="H139" s="22">
        <v>10</v>
      </c>
      <c r="I139" s="22">
        <v>17</v>
      </c>
      <c r="J139" s="22">
        <v>4</v>
      </c>
      <c r="K139" s="22">
        <v>14</v>
      </c>
      <c r="L139" s="22">
        <v>15</v>
      </c>
      <c r="M139" s="22">
        <v>11</v>
      </c>
      <c r="Q139" s="95"/>
    </row>
    <row r="140" spans="1:17" x14ac:dyDescent="0.2">
      <c r="A140" s="116" t="s">
        <v>100</v>
      </c>
      <c r="B140" s="116" t="str">
        <f t="shared" si="23"/>
        <v>Justice service area total</v>
      </c>
      <c r="C140" s="32" t="s">
        <v>86</v>
      </c>
      <c r="D140" s="22">
        <v>157</v>
      </c>
      <c r="E140" s="22">
        <v>142</v>
      </c>
      <c r="F140" s="22">
        <v>121</v>
      </c>
      <c r="G140" s="22">
        <v>78</v>
      </c>
      <c r="H140" s="22">
        <v>148</v>
      </c>
      <c r="I140" s="22">
        <v>122</v>
      </c>
      <c r="J140" s="22">
        <v>154</v>
      </c>
      <c r="K140" s="22">
        <v>163</v>
      </c>
      <c r="L140" s="22">
        <v>158</v>
      </c>
      <c r="M140" s="22">
        <v>143</v>
      </c>
      <c r="Q140" s="95"/>
    </row>
    <row r="141" spans="1:17" x14ac:dyDescent="0.2">
      <c r="A141" s="116" t="s">
        <v>100</v>
      </c>
      <c r="B141" s="116" t="str">
        <f t="shared" si="23"/>
        <v>Justice service area total</v>
      </c>
      <c r="C141" s="32" t="s">
        <v>15</v>
      </c>
      <c r="D141" s="22">
        <v>0</v>
      </c>
      <c r="E141" s="22">
        <v>13</v>
      </c>
      <c r="F141" s="22">
        <v>24</v>
      </c>
      <c r="G141" s="22">
        <v>12</v>
      </c>
      <c r="H141" s="22">
        <v>0</v>
      </c>
      <c r="I141" s="22">
        <v>4</v>
      </c>
      <c r="J141" s="22">
        <v>0</v>
      </c>
      <c r="K141" s="22">
        <v>21</v>
      </c>
      <c r="L141" s="22">
        <v>9</v>
      </c>
      <c r="M141" s="22">
        <v>8</v>
      </c>
      <c r="Q141" s="95"/>
    </row>
    <row r="142" spans="1:17" x14ac:dyDescent="0.2">
      <c r="A142" s="114" t="s">
        <v>100</v>
      </c>
      <c r="B142" s="114" t="str">
        <f t="shared" si="23"/>
        <v>Justice service area total</v>
      </c>
      <c r="C142" s="31" t="s">
        <v>0</v>
      </c>
      <c r="D142" s="26">
        <v>313</v>
      </c>
      <c r="E142" s="26">
        <v>311</v>
      </c>
      <c r="F142" s="26">
        <v>272</v>
      </c>
      <c r="G142" s="26">
        <v>260</v>
      </c>
      <c r="H142" s="26">
        <v>305</v>
      </c>
      <c r="I142" s="26">
        <v>324</v>
      </c>
      <c r="J142" s="26">
        <v>344</v>
      </c>
      <c r="K142" s="26">
        <v>380</v>
      </c>
      <c r="L142" s="26">
        <v>322</v>
      </c>
      <c r="M142" s="26">
        <v>350</v>
      </c>
      <c r="Q142" s="95"/>
    </row>
    <row r="143" spans="1:17" x14ac:dyDescent="0.2">
      <c r="A143" s="112" t="s">
        <v>101</v>
      </c>
      <c r="B143" s="112" t="s">
        <v>36</v>
      </c>
      <c r="C143" s="14" t="s">
        <v>84</v>
      </c>
      <c r="D143" s="15">
        <v>90</v>
      </c>
      <c r="E143" s="15">
        <v>214</v>
      </c>
      <c r="F143" s="15">
        <v>166</v>
      </c>
      <c r="G143" s="15">
        <v>110</v>
      </c>
      <c r="H143" s="15">
        <v>126</v>
      </c>
      <c r="I143" s="15">
        <v>101</v>
      </c>
      <c r="J143" s="15">
        <v>89</v>
      </c>
      <c r="K143" s="15">
        <v>180</v>
      </c>
      <c r="L143" s="15">
        <v>184</v>
      </c>
      <c r="M143" s="15">
        <v>152</v>
      </c>
      <c r="Q143" s="95"/>
    </row>
    <row r="144" spans="1:17" x14ac:dyDescent="0.2">
      <c r="A144" s="116" t="s">
        <v>101</v>
      </c>
      <c r="B144" s="116" t="str">
        <f t="shared" ref="B144:B147" si="24">B143</f>
        <v>Rotorua</v>
      </c>
      <c r="C144" s="32" t="s">
        <v>85</v>
      </c>
      <c r="D144" s="22">
        <v>1</v>
      </c>
      <c r="E144" s="22">
        <v>4</v>
      </c>
      <c r="F144" s="22">
        <v>1</v>
      </c>
      <c r="G144" s="22">
        <v>3</v>
      </c>
      <c r="H144" s="22">
        <v>1</v>
      </c>
      <c r="I144" s="22">
        <v>1</v>
      </c>
      <c r="J144" s="22">
        <v>4</v>
      </c>
      <c r="K144" s="22">
        <v>2</v>
      </c>
      <c r="L144" s="22">
        <v>24</v>
      </c>
      <c r="M144" s="22">
        <v>11</v>
      </c>
      <c r="Q144" s="95"/>
    </row>
    <row r="145" spans="1:17" x14ac:dyDescent="0.2">
      <c r="A145" s="116" t="s">
        <v>101</v>
      </c>
      <c r="B145" s="116" t="str">
        <f t="shared" si="24"/>
        <v>Rotorua</v>
      </c>
      <c r="C145" s="32" t="s">
        <v>86</v>
      </c>
      <c r="D145" s="22">
        <v>122</v>
      </c>
      <c r="E145" s="22">
        <v>117</v>
      </c>
      <c r="F145" s="22">
        <v>83</v>
      </c>
      <c r="G145" s="22">
        <v>58</v>
      </c>
      <c r="H145" s="22">
        <v>157</v>
      </c>
      <c r="I145" s="22">
        <v>90</v>
      </c>
      <c r="J145" s="22">
        <v>433</v>
      </c>
      <c r="K145" s="22">
        <v>120</v>
      </c>
      <c r="L145" s="22">
        <v>114</v>
      </c>
      <c r="M145" s="22">
        <v>133</v>
      </c>
      <c r="Q145" s="95"/>
    </row>
    <row r="146" spans="1:17" x14ac:dyDescent="0.2">
      <c r="A146" s="116" t="s">
        <v>101</v>
      </c>
      <c r="B146" s="116" t="str">
        <f t="shared" si="24"/>
        <v>Rotorua</v>
      </c>
      <c r="C146" s="32" t="s">
        <v>15</v>
      </c>
      <c r="D146" s="22">
        <v>0</v>
      </c>
      <c r="E146" s="22">
        <v>21</v>
      </c>
      <c r="F146" s="22">
        <v>10</v>
      </c>
      <c r="G146" s="22">
        <v>0</v>
      </c>
      <c r="H146" s="22">
        <v>3</v>
      </c>
      <c r="I146" s="22">
        <v>2</v>
      </c>
      <c r="J146" s="22">
        <v>37</v>
      </c>
      <c r="K146" s="22">
        <v>36</v>
      </c>
      <c r="L146" s="22">
        <v>4</v>
      </c>
      <c r="M146" s="22">
        <v>19</v>
      </c>
      <c r="Q146" s="95"/>
    </row>
    <row r="147" spans="1:17" x14ac:dyDescent="0.2">
      <c r="A147" s="116" t="s">
        <v>101</v>
      </c>
      <c r="B147" s="114" t="str">
        <f t="shared" si="24"/>
        <v>Rotorua</v>
      </c>
      <c r="C147" s="31" t="s">
        <v>0</v>
      </c>
      <c r="D147" s="57">
        <v>213</v>
      </c>
      <c r="E147" s="57">
        <v>356</v>
      </c>
      <c r="F147" s="57">
        <v>260</v>
      </c>
      <c r="G147" s="57">
        <v>171</v>
      </c>
      <c r="H147" s="57">
        <v>287</v>
      </c>
      <c r="I147" s="57">
        <v>194</v>
      </c>
      <c r="J147" s="57">
        <v>563</v>
      </c>
      <c r="K147" s="57">
        <v>338</v>
      </c>
      <c r="L147" s="57">
        <v>326</v>
      </c>
      <c r="M147" s="57">
        <v>315</v>
      </c>
      <c r="Q147" s="95"/>
    </row>
    <row r="148" spans="1:17" x14ac:dyDescent="0.2">
      <c r="A148" s="116" t="s">
        <v>101</v>
      </c>
      <c r="B148" s="112" t="s">
        <v>39</v>
      </c>
      <c r="C148" s="14" t="s">
        <v>84</v>
      </c>
      <c r="D148" s="15">
        <v>1</v>
      </c>
      <c r="E148" s="15">
        <v>1</v>
      </c>
      <c r="F148" s="15">
        <v>1</v>
      </c>
      <c r="G148" s="15">
        <v>0</v>
      </c>
      <c r="H148" s="15">
        <v>0</v>
      </c>
      <c r="I148" s="15">
        <v>0</v>
      </c>
      <c r="J148" s="15">
        <v>0</v>
      </c>
      <c r="K148" s="15">
        <v>0</v>
      </c>
      <c r="L148" s="15">
        <v>0</v>
      </c>
      <c r="M148" s="15">
        <v>0</v>
      </c>
      <c r="Q148" s="95"/>
    </row>
    <row r="149" spans="1:17" x14ac:dyDescent="0.2">
      <c r="A149" s="116" t="s">
        <v>101</v>
      </c>
      <c r="B149" s="116" t="str">
        <f t="shared" ref="B149:B152" si="25">B148</f>
        <v>Taumarunui</v>
      </c>
      <c r="C149" s="32" t="s">
        <v>85</v>
      </c>
      <c r="D149" s="22">
        <v>1</v>
      </c>
      <c r="E149" s="22">
        <v>0</v>
      </c>
      <c r="F149" s="22">
        <v>0</v>
      </c>
      <c r="G149" s="22">
        <v>1</v>
      </c>
      <c r="H149" s="22">
        <v>0</v>
      </c>
      <c r="I149" s="22">
        <v>0</v>
      </c>
      <c r="J149" s="22">
        <v>0</v>
      </c>
      <c r="K149" s="22">
        <v>0</v>
      </c>
      <c r="L149" s="22">
        <v>0</v>
      </c>
      <c r="M149" s="22">
        <v>0</v>
      </c>
      <c r="Q149" s="95"/>
    </row>
    <row r="150" spans="1:17" x14ac:dyDescent="0.2">
      <c r="A150" s="116" t="s">
        <v>101</v>
      </c>
      <c r="B150" s="116" t="str">
        <f t="shared" si="25"/>
        <v>Taumarunui</v>
      </c>
      <c r="C150" s="32" t="s">
        <v>86</v>
      </c>
      <c r="D150" s="22">
        <v>0</v>
      </c>
      <c r="E150" s="22">
        <v>1</v>
      </c>
      <c r="F150" s="22">
        <v>3</v>
      </c>
      <c r="G150" s="22">
        <v>0</v>
      </c>
      <c r="H150" s="22">
        <v>2</v>
      </c>
      <c r="I150" s="22">
        <v>1</v>
      </c>
      <c r="J150" s="22">
        <v>0</v>
      </c>
      <c r="K150" s="22">
        <v>0</v>
      </c>
      <c r="L150" s="22">
        <v>1</v>
      </c>
      <c r="M150" s="22">
        <v>0</v>
      </c>
      <c r="Q150" s="95"/>
    </row>
    <row r="151" spans="1:17" x14ac:dyDescent="0.2">
      <c r="A151" s="116" t="s">
        <v>101</v>
      </c>
      <c r="B151" s="116" t="str">
        <f t="shared" si="25"/>
        <v>Taumarunui</v>
      </c>
      <c r="C151" s="32" t="s">
        <v>15</v>
      </c>
      <c r="D151" s="22">
        <v>0</v>
      </c>
      <c r="E151" s="22">
        <v>0</v>
      </c>
      <c r="F151" s="22">
        <v>4</v>
      </c>
      <c r="G151" s="22">
        <v>0</v>
      </c>
      <c r="H151" s="22">
        <v>0</v>
      </c>
      <c r="I151" s="22">
        <v>0</v>
      </c>
      <c r="J151" s="22">
        <v>0</v>
      </c>
      <c r="K151" s="22">
        <v>0</v>
      </c>
      <c r="L151" s="22">
        <v>0</v>
      </c>
      <c r="M151" s="22">
        <v>0</v>
      </c>
      <c r="Q151" s="95"/>
    </row>
    <row r="152" spans="1:17" x14ac:dyDescent="0.2">
      <c r="A152" s="116" t="s">
        <v>101</v>
      </c>
      <c r="B152" s="114" t="str">
        <f t="shared" si="25"/>
        <v>Taumarunui</v>
      </c>
      <c r="C152" s="31" t="s">
        <v>0</v>
      </c>
      <c r="D152" s="57">
        <v>2</v>
      </c>
      <c r="E152" s="57">
        <v>2</v>
      </c>
      <c r="F152" s="57">
        <v>8</v>
      </c>
      <c r="G152" s="57">
        <v>1</v>
      </c>
      <c r="H152" s="57">
        <v>2</v>
      </c>
      <c r="I152" s="57">
        <v>1</v>
      </c>
      <c r="J152" s="57">
        <v>0</v>
      </c>
      <c r="K152" s="57">
        <v>0</v>
      </c>
      <c r="L152" s="57">
        <v>1</v>
      </c>
      <c r="M152" s="57">
        <v>0</v>
      </c>
      <c r="Q152" s="95"/>
    </row>
    <row r="153" spans="1:17" x14ac:dyDescent="0.2">
      <c r="A153" s="116" t="s">
        <v>101</v>
      </c>
      <c r="B153" s="112" t="s">
        <v>155</v>
      </c>
      <c r="C153" s="14" t="s">
        <v>84</v>
      </c>
      <c r="D153" s="15">
        <v>3</v>
      </c>
      <c r="E153" s="15">
        <v>0</v>
      </c>
      <c r="F153" s="15">
        <v>2</v>
      </c>
      <c r="G153" s="15">
        <v>1</v>
      </c>
      <c r="H153" s="15">
        <v>5</v>
      </c>
      <c r="I153" s="15">
        <v>0</v>
      </c>
      <c r="J153" s="15">
        <v>1</v>
      </c>
      <c r="K153" s="15">
        <v>6</v>
      </c>
      <c r="L153" s="15">
        <v>5</v>
      </c>
      <c r="M153" s="15">
        <v>6</v>
      </c>
      <c r="Q153" s="95"/>
    </row>
    <row r="154" spans="1:17" x14ac:dyDescent="0.2">
      <c r="A154" s="116" t="s">
        <v>101</v>
      </c>
      <c r="B154" s="116" t="str">
        <f t="shared" ref="B154:B157" si="26">B153</f>
        <v>Taupō</v>
      </c>
      <c r="C154" s="32" t="s">
        <v>85</v>
      </c>
      <c r="D154" s="22">
        <v>0</v>
      </c>
      <c r="E154" s="22">
        <v>0</v>
      </c>
      <c r="F154" s="22">
        <v>1</v>
      </c>
      <c r="G154" s="22">
        <v>4</v>
      </c>
      <c r="H154" s="22">
        <v>2</v>
      </c>
      <c r="I154" s="22">
        <v>0</v>
      </c>
      <c r="J154" s="22">
        <v>0</v>
      </c>
      <c r="K154" s="22">
        <v>0</v>
      </c>
      <c r="L154" s="22">
        <v>0</v>
      </c>
      <c r="M154" s="22">
        <v>1</v>
      </c>
      <c r="Q154" s="95"/>
    </row>
    <row r="155" spans="1:17" x14ac:dyDescent="0.2">
      <c r="A155" s="116" t="s">
        <v>101</v>
      </c>
      <c r="B155" s="116" t="str">
        <f t="shared" si="26"/>
        <v>Taupō</v>
      </c>
      <c r="C155" s="32" t="s">
        <v>86</v>
      </c>
      <c r="D155" s="22">
        <v>2</v>
      </c>
      <c r="E155" s="22">
        <v>22</v>
      </c>
      <c r="F155" s="22">
        <v>0</v>
      </c>
      <c r="G155" s="22">
        <v>0</v>
      </c>
      <c r="H155" s="22">
        <v>1</v>
      </c>
      <c r="I155" s="22">
        <v>3</v>
      </c>
      <c r="J155" s="22">
        <v>1</v>
      </c>
      <c r="K155" s="22">
        <v>6</v>
      </c>
      <c r="L155" s="22">
        <v>2</v>
      </c>
      <c r="M155" s="22">
        <v>6</v>
      </c>
      <c r="Q155" s="95"/>
    </row>
    <row r="156" spans="1:17" x14ac:dyDescent="0.2">
      <c r="A156" s="116" t="s">
        <v>101</v>
      </c>
      <c r="B156" s="116" t="str">
        <f t="shared" si="26"/>
        <v>Taupō</v>
      </c>
      <c r="C156" s="32" t="s">
        <v>15</v>
      </c>
      <c r="D156" s="22">
        <v>1</v>
      </c>
      <c r="E156" s="22">
        <v>0</v>
      </c>
      <c r="F156" s="22">
        <v>0</v>
      </c>
      <c r="G156" s="22">
        <v>0</v>
      </c>
      <c r="H156" s="22">
        <v>0</v>
      </c>
      <c r="I156" s="22">
        <v>0</v>
      </c>
      <c r="J156" s="22">
        <v>0</v>
      </c>
      <c r="K156" s="22">
        <v>0</v>
      </c>
      <c r="L156" s="22">
        <v>0</v>
      </c>
      <c r="M156" s="22">
        <v>0</v>
      </c>
      <c r="Q156" s="95"/>
    </row>
    <row r="157" spans="1:17" x14ac:dyDescent="0.2">
      <c r="A157" s="116" t="s">
        <v>101</v>
      </c>
      <c r="B157" s="114" t="str">
        <f t="shared" si="26"/>
        <v>Taupō</v>
      </c>
      <c r="C157" s="31" t="s">
        <v>0</v>
      </c>
      <c r="D157" s="57">
        <v>6</v>
      </c>
      <c r="E157" s="57">
        <v>22</v>
      </c>
      <c r="F157" s="57">
        <v>3</v>
      </c>
      <c r="G157" s="57">
        <v>5</v>
      </c>
      <c r="H157" s="57">
        <v>8</v>
      </c>
      <c r="I157" s="57">
        <v>3</v>
      </c>
      <c r="J157" s="57">
        <v>2</v>
      </c>
      <c r="K157" s="57">
        <v>12</v>
      </c>
      <c r="L157" s="57">
        <v>7</v>
      </c>
      <c r="M157" s="57">
        <v>13</v>
      </c>
      <c r="Q157" s="95"/>
    </row>
    <row r="158" spans="1:17" x14ac:dyDescent="0.2">
      <c r="A158" s="116" t="s">
        <v>101</v>
      </c>
      <c r="B158" s="112" t="s">
        <v>40</v>
      </c>
      <c r="C158" s="14" t="s">
        <v>84</v>
      </c>
      <c r="D158" s="15">
        <v>4</v>
      </c>
      <c r="E158" s="15">
        <v>1</v>
      </c>
      <c r="F158" s="15">
        <v>2</v>
      </c>
      <c r="G158" s="15">
        <v>3</v>
      </c>
      <c r="H158" s="15">
        <v>0</v>
      </c>
      <c r="I158" s="15">
        <v>0</v>
      </c>
      <c r="J158" s="15">
        <v>1</v>
      </c>
      <c r="K158" s="15">
        <v>2</v>
      </c>
      <c r="L158" s="15">
        <v>1</v>
      </c>
      <c r="M158" s="15">
        <v>4</v>
      </c>
      <c r="Q158" s="95"/>
    </row>
    <row r="159" spans="1:17" x14ac:dyDescent="0.2">
      <c r="A159" s="116" t="s">
        <v>101</v>
      </c>
      <c r="B159" s="116" t="str">
        <f t="shared" ref="B159:B162" si="27">B158</f>
        <v>Tokoroa</v>
      </c>
      <c r="C159" s="32" t="s">
        <v>85</v>
      </c>
      <c r="D159" s="22">
        <v>0</v>
      </c>
      <c r="E159" s="22">
        <v>0</v>
      </c>
      <c r="F159" s="22">
        <v>1</v>
      </c>
      <c r="G159" s="22">
        <v>0</v>
      </c>
      <c r="H159" s="22">
        <v>0</v>
      </c>
      <c r="I159" s="22">
        <v>0</v>
      </c>
      <c r="J159" s="22">
        <v>0</v>
      </c>
      <c r="K159" s="22">
        <v>0</v>
      </c>
      <c r="L159" s="22">
        <v>0</v>
      </c>
      <c r="M159" s="22">
        <v>0</v>
      </c>
      <c r="Q159" s="95"/>
    </row>
    <row r="160" spans="1:17" x14ac:dyDescent="0.2">
      <c r="A160" s="116" t="s">
        <v>101</v>
      </c>
      <c r="B160" s="116" t="str">
        <f t="shared" si="27"/>
        <v>Tokoroa</v>
      </c>
      <c r="C160" s="32" t="s">
        <v>86</v>
      </c>
      <c r="D160" s="22">
        <v>4</v>
      </c>
      <c r="E160" s="22">
        <v>5</v>
      </c>
      <c r="F160" s="22">
        <v>0</v>
      </c>
      <c r="G160" s="22">
        <v>0</v>
      </c>
      <c r="H160" s="22">
        <v>6</v>
      </c>
      <c r="I160" s="22">
        <v>1</v>
      </c>
      <c r="J160" s="22">
        <v>0</v>
      </c>
      <c r="K160" s="22">
        <v>7</v>
      </c>
      <c r="L160" s="22">
        <v>5</v>
      </c>
      <c r="M160" s="22">
        <v>9</v>
      </c>
      <c r="Q160" s="95"/>
    </row>
    <row r="161" spans="1:17" x14ac:dyDescent="0.2">
      <c r="A161" s="116" t="s">
        <v>101</v>
      </c>
      <c r="B161" s="116" t="str">
        <f t="shared" si="27"/>
        <v>Tokoroa</v>
      </c>
      <c r="C161" s="32" t="s">
        <v>15</v>
      </c>
      <c r="D161" s="22">
        <v>0</v>
      </c>
      <c r="E161" s="22">
        <v>0</v>
      </c>
      <c r="F161" s="22">
        <v>0</v>
      </c>
      <c r="G161" s="22">
        <v>0</v>
      </c>
      <c r="H161" s="22">
        <v>0</v>
      </c>
      <c r="I161" s="22">
        <v>0</v>
      </c>
      <c r="J161" s="22">
        <v>0</v>
      </c>
      <c r="K161" s="22">
        <v>7</v>
      </c>
      <c r="L161" s="22">
        <v>3</v>
      </c>
      <c r="M161" s="22">
        <v>0</v>
      </c>
      <c r="Q161" s="95"/>
    </row>
    <row r="162" spans="1:17" x14ac:dyDescent="0.2">
      <c r="A162" s="116" t="s">
        <v>101</v>
      </c>
      <c r="B162" s="114" t="str">
        <f t="shared" si="27"/>
        <v>Tokoroa</v>
      </c>
      <c r="C162" s="31" t="s">
        <v>0</v>
      </c>
      <c r="D162" s="57">
        <v>8</v>
      </c>
      <c r="E162" s="57">
        <v>6</v>
      </c>
      <c r="F162" s="57">
        <v>3</v>
      </c>
      <c r="G162" s="57">
        <v>3</v>
      </c>
      <c r="H162" s="57">
        <v>6</v>
      </c>
      <c r="I162" s="57">
        <v>1</v>
      </c>
      <c r="J162" s="57">
        <v>1</v>
      </c>
      <c r="K162" s="57">
        <v>16</v>
      </c>
      <c r="L162" s="57">
        <v>9</v>
      </c>
      <c r="M162" s="57">
        <v>13</v>
      </c>
      <c r="Q162" s="95"/>
    </row>
    <row r="163" spans="1:17" x14ac:dyDescent="0.2">
      <c r="A163" s="116" t="s">
        <v>101</v>
      </c>
      <c r="B163" s="116" t="s">
        <v>107</v>
      </c>
      <c r="C163" s="32" t="s">
        <v>84</v>
      </c>
      <c r="D163" s="22">
        <v>98</v>
      </c>
      <c r="E163" s="22">
        <v>216</v>
      </c>
      <c r="F163" s="22">
        <v>171</v>
      </c>
      <c r="G163" s="22">
        <v>114</v>
      </c>
      <c r="H163" s="22">
        <v>131</v>
      </c>
      <c r="I163" s="22">
        <v>101</v>
      </c>
      <c r="J163" s="22">
        <v>91</v>
      </c>
      <c r="K163" s="22">
        <v>188</v>
      </c>
      <c r="L163" s="22">
        <v>190</v>
      </c>
      <c r="M163" s="22">
        <v>162</v>
      </c>
      <c r="Q163" s="95"/>
    </row>
    <row r="164" spans="1:17" x14ac:dyDescent="0.2">
      <c r="A164" s="116" t="s">
        <v>101</v>
      </c>
      <c r="B164" s="116" t="str">
        <f t="shared" ref="B164:B167" si="28">B163</f>
        <v>Justice service area total</v>
      </c>
      <c r="C164" s="32" t="s">
        <v>85</v>
      </c>
      <c r="D164" s="22">
        <v>2</v>
      </c>
      <c r="E164" s="22">
        <v>4</v>
      </c>
      <c r="F164" s="22">
        <v>3</v>
      </c>
      <c r="G164" s="22">
        <v>8</v>
      </c>
      <c r="H164" s="22">
        <v>3</v>
      </c>
      <c r="I164" s="22">
        <v>1</v>
      </c>
      <c r="J164" s="22">
        <v>4</v>
      </c>
      <c r="K164" s="22">
        <v>2</v>
      </c>
      <c r="L164" s="22">
        <v>24</v>
      </c>
      <c r="M164" s="22">
        <v>12</v>
      </c>
      <c r="Q164" s="95"/>
    </row>
    <row r="165" spans="1:17" x14ac:dyDescent="0.2">
      <c r="A165" s="116" t="s">
        <v>101</v>
      </c>
      <c r="B165" s="116" t="str">
        <f t="shared" si="28"/>
        <v>Justice service area total</v>
      </c>
      <c r="C165" s="32" t="s">
        <v>86</v>
      </c>
      <c r="D165" s="22">
        <v>128</v>
      </c>
      <c r="E165" s="22">
        <v>145</v>
      </c>
      <c r="F165" s="22">
        <v>86</v>
      </c>
      <c r="G165" s="22">
        <v>58</v>
      </c>
      <c r="H165" s="22">
        <v>166</v>
      </c>
      <c r="I165" s="22">
        <v>95</v>
      </c>
      <c r="J165" s="22">
        <v>434</v>
      </c>
      <c r="K165" s="22">
        <v>133</v>
      </c>
      <c r="L165" s="22">
        <v>122</v>
      </c>
      <c r="M165" s="22">
        <v>148</v>
      </c>
      <c r="Q165" s="95"/>
    </row>
    <row r="166" spans="1:17" x14ac:dyDescent="0.2">
      <c r="A166" s="116" t="s">
        <v>101</v>
      </c>
      <c r="B166" s="116" t="str">
        <f t="shared" si="28"/>
        <v>Justice service area total</v>
      </c>
      <c r="C166" s="32" t="s">
        <v>15</v>
      </c>
      <c r="D166" s="22">
        <v>1</v>
      </c>
      <c r="E166" s="22">
        <v>21</v>
      </c>
      <c r="F166" s="22">
        <v>14</v>
      </c>
      <c r="G166" s="22">
        <v>0</v>
      </c>
      <c r="H166" s="22">
        <v>3</v>
      </c>
      <c r="I166" s="22">
        <v>2</v>
      </c>
      <c r="J166" s="22">
        <v>37</v>
      </c>
      <c r="K166" s="22">
        <v>43</v>
      </c>
      <c r="L166" s="22">
        <v>7</v>
      </c>
      <c r="M166" s="22">
        <v>19</v>
      </c>
      <c r="Q166" s="95"/>
    </row>
    <row r="167" spans="1:17" x14ac:dyDescent="0.2">
      <c r="A167" s="114" t="s">
        <v>101</v>
      </c>
      <c r="B167" s="114" t="str">
        <f t="shared" si="28"/>
        <v>Justice service area total</v>
      </c>
      <c r="C167" s="31" t="s">
        <v>0</v>
      </c>
      <c r="D167" s="26">
        <v>229</v>
      </c>
      <c r="E167" s="26">
        <v>386</v>
      </c>
      <c r="F167" s="26">
        <v>274</v>
      </c>
      <c r="G167" s="26">
        <v>180</v>
      </c>
      <c r="H167" s="26">
        <v>303</v>
      </c>
      <c r="I167" s="26">
        <v>199</v>
      </c>
      <c r="J167" s="26">
        <v>566</v>
      </c>
      <c r="K167" s="26">
        <v>366</v>
      </c>
      <c r="L167" s="26">
        <v>343</v>
      </c>
      <c r="M167" s="26">
        <v>341</v>
      </c>
      <c r="Q167" s="95"/>
    </row>
    <row r="168" spans="1:17" x14ac:dyDescent="0.2">
      <c r="A168" s="112" t="s">
        <v>102</v>
      </c>
      <c r="B168" s="112" t="s">
        <v>41</v>
      </c>
      <c r="C168" s="14" t="s">
        <v>84</v>
      </c>
      <c r="D168" s="15">
        <v>33</v>
      </c>
      <c r="E168" s="15">
        <v>29</v>
      </c>
      <c r="F168" s="15">
        <v>14</v>
      </c>
      <c r="G168" s="15">
        <v>80</v>
      </c>
      <c r="H168" s="15">
        <v>47</v>
      </c>
      <c r="I168" s="15">
        <v>37</v>
      </c>
      <c r="J168" s="15">
        <v>31</v>
      </c>
      <c r="K168" s="15">
        <v>39</v>
      </c>
      <c r="L168" s="15">
        <v>60</v>
      </c>
      <c r="M168" s="15">
        <v>104</v>
      </c>
      <c r="Q168" s="95"/>
    </row>
    <row r="169" spans="1:17" x14ac:dyDescent="0.2">
      <c r="A169" s="116" t="str">
        <f t="shared" ref="A169:B184" si="29">A168</f>
        <v>East Coast</v>
      </c>
      <c r="B169" s="116" t="str">
        <f t="shared" si="29"/>
        <v>Gisborne</v>
      </c>
      <c r="C169" s="32" t="s">
        <v>85</v>
      </c>
      <c r="D169" s="22">
        <v>1</v>
      </c>
      <c r="E169" s="22">
        <v>0</v>
      </c>
      <c r="F169" s="22">
        <v>3</v>
      </c>
      <c r="G169" s="22">
        <v>0</v>
      </c>
      <c r="H169" s="22">
        <v>2</v>
      </c>
      <c r="I169" s="22">
        <v>6</v>
      </c>
      <c r="J169" s="22">
        <v>0</v>
      </c>
      <c r="K169" s="22">
        <v>1</v>
      </c>
      <c r="L169" s="22">
        <v>1</v>
      </c>
      <c r="M169" s="22">
        <v>1</v>
      </c>
      <c r="Q169" s="95"/>
    </row>
    <row r="170" spans="1:17" x14ac:dyDescent="0.2">
      <c r="A170" s="116" t="str">
        <f t="shared" si="29"/>
        <v>East Coast</v>
      </c>
      <c r="B170" s="116" t="str">
        <f t="shared" si="29"/>
        <v>Gisborne</v>
      </c>
      <c r="C170" s="32" t="s">
        <v>86</v>
      </c>
      <c r="D170" s="22">
        <v>28</v>
      </c>
      <c r="E170" s="22">
        <v>38</v>
      </c>
      <c r="F170" s="22">
        <v>32</v>
      </c>
      <c r="G170" s="22">
        <v>61</v>
      </c>
      <c r="H170" s="22">
        <v>54</v>
      </c>
      <c r="I170" s="22">
        <v>45</v>
      </c>
      <c r="J170" s="22">
        <v>66</v>
      </c>
      <c r="K170" s="22">
        <v>74</v>
      </c>
      <c r="L170" s="22">
        <v>45</v>
      </c>
      <c r="M170" s="22">
        <v>66</v>
      </c>
      <c r="Q170" s="95"/>
    </row>
    <row r="171" spans="1:17" x14ac:dyDescent="0.2">
      <c r="A171" s="116" t="str">
        <f t="shared" si="29"/>
        <v>East Coast</v>
      </c>
      <c r="B171" s="116" t="str">
        <f t="shared" si="29"/>
        <v>Gisborne</v>
      </c>
      <c r="C171" s="32" t="s">
        <v>15</v>
      </c>
      <c r="D171" s="22">
        <v>2</v>
      </c>
      <c r="E171" s="22">
        <v>0</v>
      </c>
      <c r="F171" s="22">
        <v>0</v>
      </c>
      <c r="G171" s="22">
        <v>5</v>
      </c>
      <c r="H171" s="22">
        <v>0</v>
      </c>
      <c r="I171" s="22">
        <v>0</v>
      </c>
      <c r="J171" s="22">
        <v>0</v>
      </c>
      <c r="K171" s="22">
        <v>0</v>
      </c>
      <c r="L171" s="22">
        <v>1</v>
      </c>
      <c r="M171" s="22">
        <v>0</v>
      </c>
      <c r="Q171" s="95"/>
    </row>
    <row r="172" spans="1:17" x14ac:dyDescent="0.2">
      <c r="A172" s="116" t="str">
        <f t="shared" si="29"/>
        <v>East Coast</v>
      </c>
      <c r="B172" s="114" t="str">
        <f t="shared" si="29"/>
        <v>Gisborne</v>
      </c>
      <c r="C172" s="31" t="s">
        <v>0</v>
      </c>
      <c r="D172" s="57">
        <v>64</v>
      </c>
      <c r="E172" s="57">
        <v>67</v>
      </c>
      <c r="F172" s="57">
        <v>49</v>
      </c>
      <c r="G172" s="57">
        <v>146</v>
      </c>
      <c r="H172" s="57">
        <v>103</v>
      </c>
      <c r="I172" s="57">
        <v>88</v>
      </c>
      <c r="J172" s="57">
        <v>97</v>
      </c>
      <c r="K172" s="57">
        <v>114</v>
      </c>
      <c r="L172" s="57">
        <v>107</v>
      </c>
      <c r="M172" s="57">
        <v>171</v>
      </c>
      <c r="Q172" s="95"/>
    </row>
    <row r="173" spans="1:17" x14ac:dyDescent="0.2">
      <c r="A173" s="116" t="str">
        <f t="shared" si="29"/>
        <v>East Coast</v>
      </c>
      <c r="B173" s="112" t="s">
        <v>42</v>
      </c>
      <c r="C173" s="14" t="s">
        <v>84</v>
      </c>
      <c r="D173" s="15">
        <v>59</v>
      </c>
      <c r="E173" s="15">
        <v>36</v>
      </c>
      <c r="F173" s="15">
        <v>5</v>
      </c>
      <c r="G173" s="15">
        <v>8</v>
      </c>
      <c r="H173" s="15">
        <v>61</v>
      </c>
      <c r="I173" s="15">
        <v>7</v>
      </c>
      <c r="J173" s="15">
        <v>10</v>
      </c>
      <c r="K173" s="15">
        <v>30</v>
      </c>
      <c r="L173" s="15">
        <v>4</v>
      </c>
      <c r="M173" s="15">
        <v>7</v>
      </c>
      <c r="Q173" s="95"/>
    </row>
    <row r="174" spans="1:17" x14ac:dyDescent="0.2">
      <c r="A174" s="116" t="str">
        <f t="shared" si="29"/>
        <v>East Coast</v>
      </c>
      <c r="B174" s="116" t="str">
        <f t="shared" si="29"/>
        <v>Hastings</v>
      </c>
      <c r="C174" s="32" t="s">
        <v>85</v>
      </c>
      <c r="D174" s="22">
        <v>0</v>
      </c>
      <c r="E174" s="22">
        <v>5</v>
      </c>
      <c r="F174" s="22">
        <v>0</v>
      </c>
      <c r="G174" s="22">
        <v>0</v>
      </c>
      <c r="H174" s="22">
        <v>1</v>
      </c>
      <c r="I174" s="22">
        <v>3</v>
      </c>
      <c r="J174" s="22">
        <v>0</v>
      </c>
      <c r="K174" s="22">
        <v>1</v>
      </c>
      <c r="L174" s="22">
        <v>1</v>
      </c>
      <c r="M174" s="22">
        <v>3</v>
      </c>
      <c r="Q174" s="95"/>
    </row>
    <row r="175" spans="1:17" x14ac:dyDescent="0.2">
      <c r="A175" s="116" t="str">
        <f t="shared" si="29"/>
        <v>East Coast</v>
      </c>
      <c r="B175" s="116" t="str">
        <f t="shared" si="29"/>
        <v>Hastings</v>
      </c>
      <c r="C175" s="32" t="s">
        <v>86</v>
      </c>
      <c r="D175" s="22">
        <v>9</v>
      </c>
      <c r="E175" s="22">
        <v>22</v>
      </c>
      <c r="F175" s="22">
        <v>28</v>
      </c>
      <c r="G175" s="22">
        <v>32</v>
      </c>
      <c r="H175" s="22">
        <v>6</v>
      </c>
      <c r="I175" s="22">
        <v>24</v>
      </c>
      <c r="J175" s="22">
        <v>3</v>
      </c>
      <c r="K175" s="22">
        <v>13</v>
      </c>
      <c r="L175" s="22">
        <v>43</v>
      </c>
      <c r="M175" s="22">
        <v>40</v>
      </c>
      <c r="Q175" s="95"/>
    </row>
    <row r="176" spans="1:17" x14ac:dyDescent="0.2">
      <c r="A176" s="116" t="str">
        <f t="shared" si="29"/>
        <v>East Coast</v>
      </c>
      <c r="B176" s="116" t="str">
        <f t="shared" si="29"/>
        <v>Hastings</v>
      </c>
      <c r="C176" s="32" t="s">
        <v>15</v>
      </c>
      <c r="D176" s="22">
        <v>0</v>
      </c>
      <c r="E176" s="22">
        <v>0</v>
      </c>
      <c r="F176" s="22">
        <v>0</v>
      </c>
      <c r="G176" s="22">
        <v>0</v>
      </c>
      <c r="H176" s="22">
        <v>0</v>
      </c>
      <c r="I176" s="22">
        <v>0</v>
      </c>
      <c r="J176" s="22">
        <v>0</v>
      </c>
      <c r="K176" s="22">
        <v>0</v>
      </c>
      <c r="L176" s="22">
        <v>3</v>
      </c>
      <c r="M176" s="22">
        <v>1</v>
      </c>
      <c r="Q176" s="95"/>
    </row>
    <row r="177" spans="1:17" x14ac:dyDescent="0.2">
      <c r="A177" s="116" t="str">
        <f t="shared" si="29"/>
        <v>East Coast</v>
      </c>
      <c r="B177" s="114" t="str">
        <f t="shared" si="29"/>
        <v>Hastings</v>
      </c>
      <c r="C177" s="31" t="s">
        <v>0</v>
      </c>
      <c r="D177" s="57">
        <v>68</v>
      </c>
      <c r="E177" s="57">
        <v>63</v>
      </c>
      <c r="F177" s="57">
        <v>33</v>
      </c>
      <c r="G177" s="57">
        <v>40</v>
      </c>
      <c r="H177" s="57">
        <v>68</v>
      </c>
      <c r="I177" s="57">
        <v>34</v>
      </c>
      <c r="J177" s="57">
        <v>13</v>
      </c>
      <c r="K177" s="57">
        <v>44</v>
      </c>
      <c r="L177" s="57">
        <v>51</v>
      </c>
      <c r="M177" s="57">
        <v>51</v>
      </c>
      <c r="Q177" s="95"/>
    </row>
    <row r="178" spans="1:17" x14ac:dyDescent="0.2">
      <c r="A178" s="116" t="str">
        <f t="shared" si="29"/>
        <v>East Coast</v>
      </c>
      <c r="B178" s="112" t="s">
        <v>43</v>
      </c>
      <c r="C178" s="14" t="s">
        <v>84</v>
      </c>
      <c r="D178" s="15">
        <v>89</v>
      </c>
      <c r="E178" s="15">
        <v>123</v>
      </c>
      <c r="F178" s="15">
        <v>69</v>
      </c>
      <c r="G178" s="15">
        <v>111</v>
      </c>
      <c r="H178" s="15">
        <v>86</v>
      </c>
      <c r="I178" s="15">
        <v>83</v>
      </c>
      <c r="J178" s="15">
        <v>99</v>
      </c>
      <c r="K178" s="15">
        <v>79</v>
      </c>
      <c r="L178" s="15">
        <v>147</v>
      </c>
      <c r="M178" s="15">
        <v>128</v>
      </c>
      <c r="Q178" s="95"/>
    </row>
    <row r="179" spans="1:17" x14ac:dyDescent="0.2">
      <c r="A179" s="116" t="str">
        <f t="shared" si="29"/>
        <v>East Coast</v>
      </c>
      <c r="B179" s="116" t="str">
        <f t="shared" si="29"/>
        <v>Napier</v>
      </c>
      <c r="C179" s="32" t="s">
        <v>85</v>
      </c>
      <c r="D179" s="22">
        <v>2</v>
      </c>
      <c r="E179" s="22">
        <v>3</v>
      </c>
      <c r="F179" s="22">
        <v>1</v>
      </c>
      <c r="G179" s="22">
        <v>0</v>
      </c>
      <c r="H179" s="22">
        <v>3</v>
      </c>
      <c r="I179" s="22">
        <v>0</v>
      </c>
      <c r="J179" s="22">
        <v>4</v>
      </c>
      <c r="K179" s="22">
        <v>5</v>
      </c>
      <c r="L179" s="22">
        <v>2</v>
      </c>
      <c r="M179" s="22">
        <v>0</v>
      </c>
      <c r="Q179" s="95"/>
    </row>
    <row r="180" spans="1:17" x14ac:dyDescent="0.2">
      <c r="A180" s="116" t="str">
        <f t="shared" si="29"/>
        <v>East Coast</v>
      </c>
      <c r="B180" s="116" t="str">
        <f t="shared" si="29"/>
        <v>Napier</v>
      </c>
      <c r="C180" s="32" t="s">
        <v>86</v>
      </c>
      <c r="D180" s="22">
        <v>56</v>
      </c>
      <c r="E180" s="22">
        <v>105</v>
      </c>
      <c r="F180" s="22">
        <v>63</v>
      </c>
      <c r="G180" s="22">
        <v>102</v>
      </c>
      <c r="H180" s="22">
        <v>72</v>
      </c>
      <c r="I180" s="22">
        <v>117</v>
      </c>
      <c r="J180" s="22">
        <v>160</v>
      </c>
      <c r="K180" s="22">
        <v>142</v>
      </c>
      <c r="L180" s="22">
        <v>83</v>
      </c>
      <c r="M180" s="22">
        <v>152</v>
      </c>
      <c r="Q180" s="95"/>
    </row>
    <row r="181" spans="1:17" x14ac:dyDescent="0.2">
      <c r="A181" s="116" t="str">
        <f t="shared" si="29"/>
        <v>East Coast</v>
      </c>
      <c r="B181" s="116" t="str">
        <f t="shared" si="29"/>
        <v>Napier</v>
      </c>
      <c r="C181" s="32" t="s">
        <v>15</v>
      </c>
      <c r="D181" s="22">
        <v>1</v>
      </c>
      <c r="E181" s="22">
        <v>0</v>
      </c>
      <c r="F181" s="22">
        <v>0</v>
      </c>
      <c r="G181" s="22">
        <v>0</v>
      </c>
      <c r="H181" s="22">
        <v>3</v>
      </c>
      <c r="I181" s="22">
        <v>0</v>
      </c>
      <c r="J181" s="22">
        <v>3</v>
      </c>
      <c r="K181" s="22">
        <v>0</v>
      </c>
      <c r="L181" s="22">
        <v>1</v>
      </c>
      <c r="M181" s="22">
        <v>26</v>
      </c>
      <c r="Q181" s="95"/>
    </row>
    <row r="182" spans="1:17" x14ac:dyDescent="0.2">
      <c r="A182" s="116" t="str">
        <f t="shared" si="29"/>
        <v>East Coast</v>
      </c>
      <c r="B182" s="114" t="str">
        <f t="shared" si="29"/>
        <v>Napier</v>
      </c>
      <c r="C182" s="31" t="s">
        <v>0</v>
      </c>
      <c r="D182" s="57">
        <v>148</v>
      </c>
      <c r="E182" s="57">
        <v>231</v>
      </c>
      <c r="F182" s="57">
        <v>133</v>
      </c>
      <c r="G182" s="57">
        <v>213</v>
      </c>
      <c r="H182" s="57">
        <v>164</v>
      </c>
      <c r="I182" s="57">
        <v>200</v>
      </c>
      <c r="J182" s="57">
        <v>266</v>
      </c>
      <c r="K182" s="57">
        <v>226</v>
      </c>
      <c r="L182" s="57">
        <v>233</v>
      </c>
      <c r="M182" s="57">
        <v>306</v>
      </c>
      <c r="Q182" s="95"/>
    </row>
    <row r="183" spans="1:17" x14ac:dyDescent="0.2">
      <c r="A183" s="116" t="str">
        <f t="shared" si="29"/>
        <v>East Coast</v>
      </c>
      <c r="B183" s="112" t="s">
        <v>156</v>
      </c>
      <c r="C183" s="14" t="s">
        <v>84</v>
      </c>
      <c r="D183" s="15">
        <v>0</v>
      </c>
      <c r="E183" s="15">
        <v>0</v>
      </c>
      <c r="F183" s="15">
        <v>0</v>
      </c>
      <c r="G183" s="15">
        <v>0</v>
      </c>
      <c r="H183" s="15">
        <v>0</v>
      </c>
      <c r="I183" s="15">
        <v>0</v>
      </c>
      <c r="J183" s="15">
        <v>0</v>
      </c>
      <c r="K183" s="15">
        <v>0</v>
      </c>
      <c r="L183" s="15">
        <v>1</v>
      </c>
      <c r="M183" s="15">
        <v>0</v>
      </c>
      <c r="Q183" s="95"/>
    </row>
    <row r="184" spans="1:17" x14ac:dyDescent="0.2">
      <c r="A184" s="116" t="str">
        <f t="shared" si="29"/>
        <v>East Coast</v>
      </c>
      <c r="B184" s="116" t="str">
        <f t="shared" si="29"/>
        <v>Ruatōria</v>
      </c>
      <c r="C184" s="32" t="s">
        <v>85</v>
      </c>
      <c r="D184" s="22">
        <v>0</v>
      </c>
      <c r="E184" s="22">
        <v>0</v>
      </c>
      <c r="F184" s="22">
        <v>0</v>
      </c>
      <c r="G184" s="22">
        <v>0</v>
      </c>
      <c r="H184" s="22">
        <v>0</v>
      </c>
      <c r="I184" s="22">
        <v>0</v>
      </c>
      <c r="J184" s="22">
        <v>0</v>
      </c>
      <c r="K184" s="22">
        <v>0</v>
      </c>
      <c r="L184" s="22">
        <v>0</v>
      </c>
      <c r="M184" s="22">
        <v>0</v>
      </c>
      <c r="Q184" s="95"/>
    </row>
    <row r="185" spans="1:17" x14ac:dyDescent="0.2">
      <c r="A185" s="116" t="str">
        <f t="shared" ref="A185:B200" si="30">A184</f>
        <v>East Coast</v>
      </c>
      <c r="B185" s="116" t="str">
        <f t="shared" si="30"/>
        <v>Ruatōria</v>
      </c>
      <c r="C185" s="32" t="s">
        <v>86</v>
      </c>
      <c r="D185" s="22">
        <v>0</v>
      </c>
      <c r="E185" s="22">
        <v>0</v>
      </c>
      <c r="F185" s="22">
        <v>0</v>
      </c>
      <c r="G185" s="22">
        <v>0</v>
      </c>
      <c r="H185" s="22">
        <v>0</v>
      </c>
      <c r="I185" s="22">
        <v>0</v>
      </c>
      <c r="J185" s="22">
        <v>1</v>
      </c>
      <c r="K185" s="22">
        <v>0</v>
      </c>
      <c r="L185" s="22">
        <v>0</v>
      </c>
      <c r="M185" s="22">
        <v>0</v>
      </c>
      <c r="Q185" s="95"/>
    </row>
    <row r="186" spans="1:17" x14ac:dyDescent="0.2">
      <c r="A186" s="116" t="str">
        <f t="shared" si="30"/>
        <v>East Coast</v>
      </c>
      <c r="B186" s="116" t="str">
        <f t="shared" si="30"/>
        <v>Ruatōria</v>
      </c>
      <c r="C186" s="32" t="s">
        <v>15</v>
      </c>
      <c r="D186" s="22">
        <v>0</v>
      </c>
      <c r="E186" s="22">
        <v>0</v>
      </c>
      <c r="F186" s="22">
        <v>0</v>
      </c>
      <c r="G186" s="22">
        <v>0</v>
      </c>
      <c r="H186" s="22">
        <v>0</v>
      </c>
      <c r="I186" s="22">
        <v>0</v>
      </c>
      <c r="J186" s="22">
        <v>0</v>
      </c>
      <c r="K186" s="22">
        <v>0</v>
      </c>
      <c r="L186" s="22">
        <v>0</v>
      </c>
      <c r="M186" s="22">
        <v>0</v>
      </c>
      <c r="Q186" s="95"/>
    </row>
    <row r="187" spans="1:17" x14ac:dyDescent="0.2">
      <c r="A187" s="116" t="str">
        <f t="shared" si="30"/>
        <v>East Coast</v>
      </c>
      <c r="B187" s="114" t="str">
        <f t="shared" si="30"/>
        <v>Ruatōria</v>
      </c>
      <c r="C187" s="31" t="s">
        <v>0</v>
      </c>
      <c r="D187" s="57">
        <v>0</v>
      </c>
      <c r="E187" s="57">
        <v>0</v>
      </c>
      <c r="F187" s="57">
        <v>0</v>
      </c>
      <c r="G187" s="57">
        <v>0</v>
      </c>
      <c r="H187" s="57">
        <v>0</v>
      </c>
      <c r="I187" s="57">
        <v>0</v>
      </c>
      <c r="J187" s="57">
        <v>1</v>
      </c>
      <c r="K187" s="57">
        <v>0</v>
      </c>
      <c r="L187" s="57">
        <v>1</v>
      </c>
      <c r="M187" s="57">
        <v>0</v>
      </c>
      <c r="Q187" s="95"/>
    </row>
    <row r="188" spans="1:17" x14ac:dyDescent="0.2">
      <c r="A188" s="116" t="str">
        <f t="shared" si="30"/>
        <v>East Coast</v>
      </c>
      <c r="B188" s="112" t="s">
        <v>44</v>
      </c>
      <c r="C188" s="14" t="s">
        <v>84</v>
      </c>
      <c r="D188" s="15">
        <v>0</v>
      </c>
      <c r="E188" s="15">
        <v>0</v>
      </c>
      <c r="F188" s="15">
        <v>0</v>
      </c>
      <c r="G188" s="15">
        <v>0</v>
      </c>
      <c r="H188" s="15">
        <v>0</v>
      </c>
      <c r="I188" s="15">
        <v>0</v>
      </c>
      <c r="J188" s="15">
        <v>0</v>
      </c>
      <c r="K188" s="15">
        <v>0</v>
      </c>
      <c r="L188" s="15">
        <v>0</v>
      </c>
      <c r="M188" s="15">
        <v>0</v>
      </c>
      <c r="Q188" s="95"/>
    </row>
    <row r="189" spans="1:17" x14ac:dyDescent="0.2">
      <c r="A189" s="116" t="str">
        <f t="shared" si="30"/>
        <v>East Coast</v>
      </c>
      <c r="B189" s="116" t="str">
        <f t="shared" si="30"/>
        <v>Waipukurau</v>
      </c>
      <c r="C189" s="32" t="s">
        <v>85</v>
      </c>
      <c r="D189" s="22">
        <v>0</v>
      </c>
      <c r="E189" s="22">
        <v>0</v>
      </c>
      <c r="F189" s="22">
        <v>0</v>
      </c>
      <c r="G189" s="22">
        <v>0</v>
      </c>
      <c r="H189" s="22">
        <v>0</v>
      </c>
      <c r="I189" s="22">
        <v>0</v>
      </c>
      <c r="J189" s="22">
        <v>0</v>
      </c>
      <c r="K189" s="22">
        <v>0</v>
      </c>
      <c r="L189" s="22">
        <v>0</v>
      </c>
      <c r="M189" s="22">
        <v>0</v>
      </c>
      <c r="Q189" s="95"/>
    </row>
    <row r="190" spans="1:17" x14ac:dyDescent="0.2">
      <c r="A190" s="116" t="str">
        <f t="shared" si="30"/>
        <v>East Coast</v>
      </c>
      <c r="B190" s="116" t="str">
        <f t="shared" si="30"/>
        <v>Waipukurau</v>
      </c>
      <c r="C190" s="32" t="s">
        <v>86</v>
      </c>
      <c r="D190" s="22">
        <v>0</v>
      </c>
      <c r="E190" s="22">
        <v>0</v>
      </c>
      <c r="F190" s="22">
        <v>0</v>
      </c>
      <c r="G190" s="22">
        <v>0</v>
      </c>
      <c r="H190" s="22">
        <v>0</v>
      </c>
      <c r="I190" s="22">
        <v>0</v>
      </c>
      <c r="J190" s="22">
        <v>0</v>
      </c>
      <c r="K190" s="22">
        <v>0</v>
      </c>
      <c r="L190" s="22">
        <v>0</v>
      </c>
      <c r="M190" s="22">
        <v>0</v>
      </c>
      <c r="Q190" s="95"/>
    </row>
    <row r="191" spans="1:17" x14ac:dyDescent="0.2">
      <c r="A191" s="116" t="str">
        <f t="shared" si="30"/>
        <v>East Coast</v>
      </c>
      <c r="B191" s="116" t="str">
        <f t="shared" si="30"/>
        <v>Waipukurau</v>
      </c>
      <c r="C191" s="32" t="s">
        <v>15</v>
      </c>
      <c r="D191" s="22">
        <v>0</v>
      </c>
      <c r="E191" s="22">
        <v>0</v>
      </c>
      <c r="F191" s="22">
        <v>0</v>
      </c>
      <c r="G191" s="22">
        <v>0</v>
      </c>
      <c r="H191" s="22">
        <v>0</v>
      </c>
      <c r="I191" s="22">
        <v>0</v>
      </c>
      <c r="J191" s="22">
        <v>0</v>
      </c>
      <c r="K191" s="22">
        <v>0</v>
      </c>
      <c r="L191" s="22">
        <v>0</v>
      </c>
      <c r="M191" s="22">
        <v>0</v>
      </c>
      <c r="Q191" s="95"/>
    </row>
    <row r="192" spans="1:17" x14ac:dyDescent="0.2">
      <c r="A192" s="116" t="str">
        <f t="shared" si="30"/>
        <v>East Coast</v>
      </c>
      <c r="B192" s="114" t="str">
        <f t="shared" si="30"/>
        <v>Waipukurau</v>
      </c>
      <c r="C192" s="31" t="s">
        <v>0</v>
      </c>
      <c r="D192" s="57">
        <v>0</v>
      </c>
      <c r="E192" s="57">
        <v>0</v>
      </c>
      <c r="F192" s="57">
        <v>0</v>
      </c>
      <c r="G192" s="57">
        <v>0</v>
      </c>
      <c r="H192" s="57">
        <v>0</v>
      </c>
      <c r="I192" s="57">
        <v>0</v>
      </c>
      <c r="J192" s="57">
        <v>0</v>
      </c>
      <c r="K192" s="57">
        <v>0</v>
      </c>
      <c r="L192" s="57">
        <v>0</v>
      </c>
      <c r="M192" s="57">
        <v>0</v>
      </c>
      <c r="Q192" s="95"/>
    </row>
    <row r="193" spans="1:17" x14ac:dyDescent="0.2">
      <c r="A193" s="116" t="str">
        <f t="shared" si="30"/>
        <v>East Coast</v>
      </c>
      <c r="B193" s="112" t="s">
        <v>45</v>
      </c>
      <c r="C193" s="14" t="s">
        <v>84</v>
      </c>
      <c r="D193" s="15">
        <v>2</v>
      </c>
      <c r="E193" s="15">
        <v>0</v>
      </c>
      <c r="F193" s="15">
        <v>0</v>
      </c>
      <c r="G193" s="15">
        <v>0</v>
      </c>
      <c r="H193" s="15">
        <v>0</v>
      </c>
      <c r="I193" s="15">
        <v>0</v>
      </c>
      <c r="J193" s="15">
        <v>0</v>
      </c>
      <c r="K193" s="15">
        <v>0</v>
      </c>
      <c r="L193" s="15">
        <v>1</v>
      </c>
      <c r="M193" s="15">
        <v>3</v>
      </c>
      <c r="Q193" s="95"/>
    </row>
    <row r="194" spans="1:17" x14ac:dyDescent="0.2">
      <c r="A194" s="116" t="str">
        <f t="shared" si="30"/>
        <v>East Coast</v>
      </c>
      <c r="B194" s="116" t="str">
        <f t="shared" si="30"/>
        <v>Wairoa</v>
      </c>
      <c r="C194" s="32" t="s">
        <v>85</v>
      </c>
      <c r="D194" s="22">
        <v>0</v>
      </c>
      <c r="E194" s="22">
        <v>0</v>
      </c>
      <c r="F194" s="22">
        <v>0</v>
      </c>
      <c r="G194" s="22">
        <v>0</v>
      </c>
      <c r="H194" s="22">
        <v>1</v>
      </c>
      <c r="I194" s="22">
        <v>0</v>
      </c>
      <c r="J194" s="22">
        <v>0</v>
      </c>
      <c r="K194" s="22">
        <v>0</v>
      </c>
      <c r="L194" s="22">
        <v>0</v>
      </c>
      <c r="M194" s="22">
        <v>0</v>
      </c>
      <c r="Q194" s="95"/>
    </row>
    <row r="195" spans="1:17" x14ac:dyDescent="0.2">
      <c r="A195" s="116" t="str">
        <f t="shared" si="30"/>
        <v>East Coast</v>
      </c>
      <c r="B195" s="116" t="str">
        <f t="shared" si="30"/>
        <v>Wairoa</v>
      </c>
      <c r="C195" s="32" t="s">
        <v>86</v>
      </c>
      <c r="D195" s="22">
        <v>1</v>
      </c>
      <c r="E195" s="22">
        <v>0</v>
      </c>
      <c r="F195" s="22">
        <v>0</v>
      </c>
      <c r="G195" s="22">
        <v>0</v>
      </c>
      <c r="H195" s="22">
        <v>2</v>
      </c>
      <c r="I195" s="22">
        <v>0</v>
      </c>
      <c r="J195" s="22">
        <v>0</v>
      </c>
      <c r="K195" s="22">
        <v>2</v>
      </c>
      <c r="L195" s="22">
        <v>2</v>
      </c>
      <c r="M195" s="22">
        <v>0</v>
      </c>
      <c r="Q195" s="95"/>
    </row>
    <row r="196" spans="1:17" x14ac:dyDescent="0.2">
      <c r="A196" s="116" t="str">
        <f t="shared" si="30"/>
        <v>East Coast</v>
      </c>
      <c r="B196" s="116" t="str">
        <f t="shared" si="30"/>
        <v>Wairoa</v>
      </c>
      <c r="C196" s="32" t="s">
        <v>15</v>
      </c>
      <c r="D196" s="22">
        <v>0</v>
      </c>
      <c r="E196" s="22">
        <v>0</v>
      </c>
      <c r="F196" s="22">
        <v>0</v>
      </c>
      <c r="G196" s="22">
        <v>0</v>
      </c>
      <c r="H196" s="22">
        <v>0</v>
      </c>
      <c r="I196" s="22">
        <v>0</v>
      </c>
      <c r="J196" s="22">
        <v>0</v>
      </c>
      <c r="K196" s="22">
        <v>0</v>
      </c>
      <c r="L196" s="22">
        <v>1</v>
      </c>
      <c r="M196" s="22">
        <v>0</v>
      </c>
      <c r="Q196" s="95"/>
    </row>
    <row r="197" spans="1:17" x14ac:dyDescent="0.2">
      <c r="A197" s="116" t="str">
        <f t="shared" si="30"/>
        <v>East Coast</v>
      </c>
      <c r="B197" s="114" t="str">
        <f t="shared" si="30"/>
        <v>Wairoa</v>
      </c>
      <c r="C197" s="31" t="s">
        <v>0</v>
      </c>
      <c r="D197" s="57">
        <v>3</v>
      </c>
      <c r="E197" s="57">
        <v>0</v>
      </c>
      <c r="F197" s="57">
        <v>0</v>
      </c>
      <c r="G197" s="57">
        <v>0</v>
      </c>
      <c r="H197" s="57">
        <v>3</v>
      </c>
      <c r="I197" s="57">
        <v>0</v>
      </c>
      <c r="J197" s="57">
        <v>0</v>
      </c>
      <c r="K197" s="57">
        <v>2</v>
      </c>
      <c r="L197" s="57">
        <v>4</v>
      </c>
      <c r="M197" s="57">
        <v>3</v>
      </c>
      <c r="Q197" s="95"/>
    </row>
    <row r="198" spans="1:17" x14ac:dyDescent="0.2">
      <c r="A198" s="116" t="str">
        <f t="shared" si="30"/>
        <v>East Coast</v>
      </c>
      <c r="B198" s="116" t="s">
        <v>107</v>
      </c>
      <c r="C198" s="32" t="s">
        <v>84</v>
      </c>
      <c r="D198" s="22">
        <v>183</v>
      </c>
      <c r="E198" s="22">
        <v>188</v>
      </c>
      <c r="F198" s="22">
        <v>88</v>
      </c>
      <c r="G198" s="22">
        <v>199</v>
      </c>
      <c r="H198" s="22">
        <v>194</v>
      </c>
      <c r="I198" s="22">
        <v>127</v>
      </c>
      <c r="J198" s="22">
        <v>140</v>
      </c>
      <c r="K198" s="22">
        <v>148</v>
      </c>
      <c r="L198" s="22">
        <v>213</v>
      </c>
      <c r="M198" s="22">
        <v>242</v>
      </c>
      <c r="Q198" s="95"/>
    </row>
    <row r="199" spans="1:17" x14ac:dyDescent="0.2">
      <c r="A199" s="116" t="str">
        <f t="shared" si="30"/>
        <v>East Coast</v>
      </c>
      <c r="B199" s="116" t="str">
        <f t="shared" si="30"/>
        <v>Justice service area total</v>
      </c>
      <c r="C199" s="32" t="s">
        <v>85</v>
      </c>
      <c r="D199" s="22">
        <v>3</v>
      </c>
      <c r="E199" s="22">
        <v>8</v>
      </c>
      <c r="F199" s="22">
        <v>4</v>
      </c>
      <c r="G199" s="22">
        <v>0</v>
      </c>
      <c r="H199" s="22">
        <v>7</v>
      </c>
      <c r="I199" s="22">
        <v>9</v>
      </c>
      <c r="J199" s="22">
        <v>4</v>
      </c>
      <c r="K199" s="22">
        <v>7</v>
      </c>
      <c r="L199" s="22">
        <v>4</v>
      </c>
      <c r="M199" s="22">
        <v>4</v>
      </c>
      <c r="Q199" s="95"/>
    </row>
    <row r="200" spans="1:17" x14ac:dyDescent="0.2">
      <c r="A200" s="116" t="str">
        <f t="shared" si="30"/>
        <v>East Coast</v>
      </c>
      <c r="B200" s="116" t="str">
        <f t="shared" si="30"/>
        <v>Justice service area total</v>
      </c>
      <c r="C200" s="32" t="s">
        <v>86</v>
      </c>
      <c r="D200" s="22">
        <v>94</v>
      </c>
      <c r="E200" s="22">
        <v>165</v>
      </c>
      <c r="F200" s="22">
        <v>123</v>
      </c>
      <c r="G200" s="22">
        <v>195</v>
      </c>
      <c r="H200" s="22">
        <v>134</v>
      </c>
      <c r="I200" s="22">
        <v>186</v>
      </c>
      <c r="J200" s="22">
        <v>230</v>
      </c>
      <c r="K200" s="22">
        <v>231</v>
      </c>
      <c r="L200" s="22">
        <v>173</v>
      </c>
      <c r="M200" s="22">
        <v>258</v>
      </c>
      <c r="Q200" s="95"/>
    </row>
    <row r="201" spans="1:17" x14ac:dyDescent="0.2">
      <c r="A201" s="116" t="str">
        <f t="shared" ref="A201:B202" si="31">A200</f>
        <v>East Coast</v>
      </c>
      <c r="B201" s="116" t="str">
        <f t="shared" si="31"/>
        <v>Justice service area total</v>
      </c>
      <c r="C201" s="32" t="s">
        <v>15</v>
      </c>
      <c r="D201" s="22">
        <v>3</v>
      </c>
      <c r="E201" s="22">
        <v>0</v>
      </c>
      <c r="F201" s="22">
        <v>0</v>
      </c>
      <c r="G201" s="22">
        <v>5</v>
      </c>
      <c r="H201" s="22">
        <v>3</v>
      </c>
      <c r="I201" s="22">
        <v>0</v>
      </c>
      <c r="J201" s="22">
        <v>3</v>
      </c>
      <c r="K201" s="22">
        <v>0</v>
      </c>
      <c r="L201" s="22">
        <v>6</v>
      </c>
      <c r="M201" s="22">
        <v>27</v>
      </c>
      <c r="Q201" s="95"/>
    </row>
    <row r="202" spans="1:17" x14ac:dyDescent="0.2">
      <c r="A202" s="114" t="str">
        <f t="shared" si="31"/>
        <v>East Coast</v>
      </c>
      <c r="B202" s="114" t="str">
        <f t="shared" si="31"/>
        <v>Justice service area total</v>
      </c>
      <c r="C202" s="31" t="s">
        <v>0</v>
      </c>
      <c r="D202" s="26">
        <v>283</v>
      </c>
      <c r="E202" s="26">
        <v>361</v>
      </c>
      <c r="F202" s="26">
        <v>215</v>
      </c>
      <c r="G202" s="26">
        <v>399</v>
      </c>
      <c r="H202" s="26">
        <v>338</v>
      </c>
      <c r="I202" s="26">
        <v>322</v>
      </c>
      <c r="J202" s="26">
        <v>377</v>
      </c>
      <c r="K202" s="26">
        <v>386</v>
      </c>
      <c r="L202" s="26">
        <v>396</v>
      </c>
      <c r="M202" s="26">
        <v>531</v>
      </c>
      <c r="Q202" s="95"/>
    </row>
    <row r="203" spans="1:17" x14ac:dyDescent="0.2">
      <c r="A203" s="112" t="s">
        <v>94</v>
      </c>
      <c r="B203" s="112" t="s">
        <v>160</v>
      </c>
      <c r="C203" s="14" t="s">
        <v>84</v>
      </c>
      <c r="D203" s="15">
        <v>17</v>
      </c>
      <c r="E203" s="15">
        <v>3</v>
      </c>
      <c r="F203" s="15">
        <v>39</v>
      </c>
      <c r="G203" s="15">
        <v>10</v>
      </c>
      <c r="H203" s="15">
        <v>4</v>
      </c>
      <c r="I203" s="15">
        <v>36</v>
      </c>
      <c r="J203" s="15">
        <v>7</v>
      </c>
      <c r="K203" s="15">
        <v>7</v>
      </c>
      <c r="L203" s="15">
        <v>11</v>
      </c>
      <c r="M203" s="15">
        <v>4</v>
      </c>
      <c r="Q203" s="95"/>
    </row>
    <row r="204" spans="1:17" x14ac:dyDescent="0.2">
      <c r="A204" s="116" t="str">
        <f t="shared" ref="A204:B219" si="32">A203</f>
        <v>Taranaki/Whanganui</v>
      </c>
      <c r="B204" s="116" t="str">
        <f t="shared" si="32"/>
        <v>Hāwera</v>
      </c>
      <c r="C204" s="32" t="s">
        <v>85</v>
      </c>
      <c r="D204" s="22">
        <v>1</v>
      </c>
      <c r="E204" s="22">
        <v>0</v>
      </c>
      <c r="F204" s="22">
        <v>0</v>
      </c>
      <c r="G204" s="22">
        <v>2</v>
      </c>
      <c r="H204" s="22">
        <v>0</v>
      </c>
      <c r="I204" s="22">
        <v>2</v>
      </c>
      <c r="J204" s="22">
        <v>0</v>
      </c>
      <c r="K204" s="22">
        <v>1</v>
      </c>
      <c r="L204" s="22">
        <v>4</v>
      </c>
      <c r="M204" s="22">
        <v>0</v>
      </c>
      <c r="Q204" s="95"/>
    </row>
    <row r="205" spans="1:17" x14ac:dyDescent="0.2">
      <c r="A205" s="116" t="str">
        <f t="shared" si="32"/>
        <v>Taranaki/Whanganui</v>
      </c>
      <c r="B205" s="116" t="str">
        <f t="shared" si="32"/>
        <v>Hāwera</v>
      </c>
      <c r="C205" s="32" t="s">
        <v>86</v>
      </c>
      <c r="D205" s="22">
        <v>1</v>
      </c>
      <c r="E205" s="22">
        <v>2</v>
      </c>
      <c r="F205" s="22">
        <v>9</v>
      </c>
      <c r="G205" s="22">
        <v>1</v>
      </c>
      <c r="H205" s="22">
        <v>19</v>
      </c>
      <c r="I205" s="22">
        <v>1</v>
      </c>
      <c r="J205" s="22">
        <v>6</v>
      </c>
      <c r="K205" s="22">
        <v>10</v>
      </c>
      <c r="L205" s="22">
        <v>1</v>
      </c>
      <c r="M205" s="22">
        <v>6</v>
      </c>
      <c r="Q205" s="95"/>
    </row>
    <row r="206" spans="1:17" x14ac:dyDescent="0.2">
      <c r="A206" s="116" t="str">
        <f t="shared" si="32"/>
        <v>Taranaki/Whanganui</v>
      </c>
      <c r="B206" s="116" t="str">
        <f t="shared" si="32"/>
        <v>Hāwera</v>
      </c>
      <c r="C206" s="32" t="s">
        <v>15</v>
      </c>
      <c r="D206" s="22">
        <v>0</v>
      </c>
      <c r="E206" s="22">
        <v>0</v>
      </c>
      <c r="F206" s="22">
        <v>0</v>
      </c>
      <c r="G206" s="22">
        <v>1</v>
      </c>
      <c r="H206" s="22">
        <v>0</v>
      </c>
      <c r="I206" s="22">
        <v>0</v>
      </c>
      <c r="J206" s="22">
        <v>0</v>
      </c>
      <c r="K206" s="22">
        <v>3</v>
      </c>
      <c r="L206" s="22">
        <v>2</v>
      </c>
      <c r="M206" s="22">
        <v>0</v>
      </c>
      <c r="Q206" s="95"/>
    </row>
    <row r="207" spans="1:17" x14ac:dyDescent="0.2">
      <c r="A207" s="116" t="str">
        <f t="shared" si="32"/>
        <v>Taranaki/Whanganui</v>
      </c>
      <c r="B207" s="114" t="str">
        <f t="shared" si="32"/>
        <v>Hāwera</v>
      </c>
      <c r="C207" s="31" t="s">
        <v>0</v>
      </c>
      <c r="D207" s="57">
        <v>19</v>
      </c>
      <c r="E207" s="57">
        <v>5</v>
      </c>
      <c r="F207" s="57">
        <v>48</v>
      </c>
      <c r="G207" s="57">
        <v>14</v>
      </c>
      <c r="H207" s="57">
        <v>23</v>
      </c>
      <c r="I207" s="57">
        <v>39</v>
      </c>
      <c r="J207" s="57">
        <v>13</v>
      </c>
      <c r="K207" s="57">
        <v>21</v>
      </c>
      <c r="L207" s="57">
        <v>18</v>
      </c>
      <c r="M207" s="57">
        <v>10</v>
      </c>
      <c r="Q207" s="95"/>
    </row>
    <row r="208" spans="1:17" x14ac:dyDescent="0.2">
      <c r="A208" s="116" t="str">
        <f t="shared" si="32"/>
        <v>Taranaki/Whanganui</v>
      </c>
      <c r="B208" s="112" t="s">
        <v>46</v>
      </c>
      <c r="C208" s="14" t="s">
        <v>84</v>
      </c>
      <c r="D208" s="15">
        <v>0</v>
      </c>
      <c r="E208" s="15">
        <v>1</v>
      </c>
      <c r="F208" s="15">
        <v>29</v>
      </c>
      <c r="G208" s="15">
        <v>0</v>
      </c>
      <c r="H208" s="15">
        <v>0</v>
      </c>
      <c r="I208" s="15">
        <v>0</v>
      </c>
      <c r="J208" s="15">
        <v>0</v>
      </c>
      <c r="K208" s="15">
        <v>2</v>
      </c>
      <c r="L208" s="15">
        <v>0</v>
      </c>
      <c r="M208" s="15">
        <v>1</v>
      </c>
      <c r="Q208" s="95"/>
    </row>
    <row r="209" spans="1:17" x14ac:dyDescent="0.2">
      <c r="A209" s="116" t="str">
        <f t="shared" si="32"/>
        <v>Taranaki/Whanganui</v>
      </c>
      <c r="B209" s="116" t="str">
        <f t="shared" si="32"/>
        <v>Marton</v>
      </c>
      <c r="C209" s="32" t="s">
        <v>85</v>
      </c>
      <c r="D209" s="22">
        <v>0</v>
      </c>
      <c r="E209" s="22">
        <v>0</v>
      </c>
      <c r="F209" s="22">
        <v>0</v>
      </c>
      <c r="G209" s="22">
        <v>0</v>
      </c>
      <c r="H209" s="22">
        <v>0</v>
      </c>
      <c r="I209" s="22">
        <v>0</v>
      </c>
      <c r="J209" s="22">
        <v>0</v>
      </c>
      <c r="K209" s="22">
        <v>0</v>
      </c>
      <c r="L209" s="22">
        <v>0</v>
      </c>
      <c r="M209" s="22">
        <v>0</v>
      </c>
      <c r="Q209" s="95"/>
    </row>
    <row r="210" spans="1:17" x14ac:dyDescent="0.2">
      <c r="A210" s="116" t="str">
        <f t="shared" si="32"/>
        <v>Taranaki/Whanganui</v>
      </c>
      <c r="B210" s="116" t="str">
        <f t="shared" si="32"/>
        <v>Marton</v>
      </c>
      <c r="C210" s="32" t="s">
        <v>86</v>
      </c>
      <c r="D210" s="22">
        <v>0</v>
      </c>
      <c r="E210" s="22">
        <v>1</v>
      </c>
      <c r="F210" s="22">
        <v>1</v>
      </c>
      <c r="G210" s="22">
        <v>0</v>
      </c>
      <c r="H210" s="22">
        <v>1</v>
      </c>
      <c r="I210" s="22">
        <v>5</v>
      </c>
      <c r="J210" s="22">
        <v>2</v>
      </c>
      <c r="K210" s="22">
        <v>6</v>
      </c>
      <c r="L210" s="22">
        <v>0</v>
      </c>
      <c r="M210" s="22">
        <v>1</v>
      </c>
      <c r="Q210" s="95"/>
    </row>
    <row r="211" spans="1:17" x14ac:dyDescent="0.2">
      <c r="A211" s="116" t="str">
        <f t="shared" si="32"/>
        <v>Taranaki/Whanganui</v>
      </c>
      <c r="B211" s="116" t="str">
        <f t="shared" si="32"/>
        <v>Marton</v>
      </c>
      <c r="C211" s="32" t="s">
        <v>15</v>
      </c>
      <c r="D211" s="22">
        <v>0</v>
      </c>
      <c r="E211" s="22">
        <v>0</v>
      </c>
      <c r="F211" s="22">
        <v>0</v>
      </c>
      <c r="G211" s="22">
        <v>0</v>
      </c>
      <c r="H211" s="22">
        <v>0</v>
      </c>
      <c r="I211" s="22">
        <v>0</v>
      </c>
      <c r="J211" s="22">
        <v>0</v>
      </c>
      <c r="K211" s="22">
        <v>0</v>
      </c>
      <c r="L211" s="22">
        <v>0</v>
      </c>
      <c r="M211" s="22">
        <v>0</v>
      </c>
      <c r="Q211" s="95"/>
    </row>
    <row r="212" spans="1:17" x14ac:dyDescent="0.2">
      <c r="A212" s="116" t="str">
        <f t="shared" si="32"/>
        <v>Taranaki/Whanganui</v>
      </c>
      <c r="B212" s="114" t="str">
        <f t="shared" si="32"/>
        <v>Marton</v>
      </c>
      <c r="C212" s="31" t="s">
        <v>0</v>
      </c>
      <c r="D212" s="57">
        <v>0</v>
      </c>
      <c r="E212" s="57">
        <v>2</v>
      </c>
      <c r="F212" s="57">
        <v>30</v>
      </c>
      <c r="G212" s="57">
        <v>0</v>
      </c>
      <c r="H212" s="57">
        <v>1</v>
      </c>
      <c r="I212" s="57">
        <v>5</v>
      </c>
      <c r="J212" s="57">
        <v>2</v>
      </c>
      <c r="K212" s="57">
        <v>8</v>
      </c>
      <c r="L212" s="57">
        <v>0</v>
      </c>
      <c r="M212" s="57">
        <v>2</v>
      </c>
      <c r="Q212" s="95"/>
    </row>
    <row r="213" spans="1:17" x14ac:dyDescent="0.2">
      <c r="A213" s="116" t="str">
        <f t="shared" si="32"/>
        <v>Taranaki/Whanganui</v>
      </c>
      <c r="B213" s="112" t="s">
        <v>47</v>
      </c>
      <c r="C213" s="14" t="s">
        <v>84</v>
      </c>
      <c r="D213" s="15">
        <v>68</v>
      </c>
      <c r="E213" s="15">
        <v>56</v>
      </c>
      <c r="F213" s="15">
        <v>95</v>
      </c>
      <c r="G213" s="15">
        <v>85</v>
      </c>
      <c r="H213" s="15">
        <v>77</v>
      </c>
      <c r="I213" s="15">
        <v>63</v>
      </c>
      <c r="J213" s="15">
        <v>42</v>
      </c>
      <c r="K213" s="15">
        <v>53</v>
      </c>
      <c r="L213" s="15">
        <v>71</v>
      </c>
      <c r="M213" s="15">
        <v>52</v>
      </c>
      <c r="Q213" s="95"/>
    </row>
    <row r="214" spans="1:17" x14ac:dyDescent="0.2">
      <c r="A214" s="116" t="str">
        <f t="shared" si="32"/>
        <v>Taranaki/Whanganui</v>
      </c>
      <c r="B214" s="116" t="str">
        <f t="shared" si="32"/>
        <v>New Plymouth</v>
      </c>
      <c r="C214" s="32" t="s">
        <v>85</v>
      </c>
      <c r="D214" s="22">
        <v>3</v>
      </c>
      <c r="E214" s="22">
        <v>2</v>
      </c>
      <c r="F214" s="22">
        <v>2</v>
      </c>
      <c r="G214" s="22">
        <v>1</v>
      </c>
      <c r="H214" s="22">
        <v>0</v>
      </c>
      <c r="I214" s="22">
        <v>7</v>
      </c>
      <c r="J214" s="22">
        <v>2</v>
      </c>
      <c r="K214" s="22">
        <v>10</v>
      </c>
      <c r="L214" s="22">
        <v>6</v>
      </c>
      <c r="M214" s="22">
        <v>1</v>
      </c>
      <c r="Q214" s="95"/>
    </row>
    <row r="215" spans="1:17" x14ac:dyDescent="0.2">
      <c r="A215" s="116" t="str">
        <f t="shared" si="32"/>
        <v>Taranaki/Whanganui</v>
      </c>
      <c r="B215" s="116" t="str">
        <f t="shared" si="32"/>
        <v>New Plymouth</v>
      </c>
      <c r="C215" s="32" t="s">
        <v>86</v>
      </c>
      <c r="D215" s="22">
        <v>72</v>
      </c>
      <c r="E215" s="22">
        <v>48</v>
      </c>
      <c r="F215" s="22">
        <v>101</v>
      </c>
      <c r="G215" s="22">
        <v>82</v>
      </c>
      <c r="H215" s="22">
        <v>147</v>
      </c>
      <c r="I215" s="22">
        <v>71</v>
      </c>
      <c r="J215" s="22">
        <v>78</v>
      </c>
      <c r="K215" s="22">
        <v>104</v>
      </c>
      <c r="L215" s="22">
        <v>88</v>
      </c>
      <c r="M215" s="22">
        <v>116</v>
      </c>
      <c r="Q215" s="95"/>
    </row>
    <row r="216" spans="1:17" x14ac:dyDescent="0.2">
      <c r="A216" s="116" t="str">
        <f t="shared" si="32"/>
        <v>Taranaki/Whanganui</v>
      </c>
      <c r="B216" s="116" t="str">
        <f t="shared" si="32"/>
        <v>New Plymouth</v>
      </c>
      <c r="C216" s="32" t="s">
        <v>15</v>
      </c>
      <c r="D216" s="22">
        <v>9</v>
      </c>
      <c r="E216" s="22">
        <v>0</v>
      </c>
      <c r="F216" s="22">
        <v>0</v>
      </c>
      <c r="G216" s="22">
        <v>5</v>
      </c>
      <c r="H216" s="22">
        <v>0</v>
      </c>
      <c r="I216" s="22">
        <v>0</v>
      </c>
      <c r="J216" s="22">
        <v>2</v>
      </c>
      <c r="K216" s="22">
        <v>2</v>
      </c>
      <c r="L216" s="22">
        <v>20</v>
      </c>
      <c r="M216" s="22">
        <v>15</v>
      </c>
      <c r="Q216" s="95"/>
    </row>
    <row r="217" spans="1:17" x14ac:dyDescent="0.2">
      <c r="A217" s="116" t="str">
        <f t="shared" si="32"/>
        <v>Taranaki/Whanganui</v>
      </c>
      <c r="B217" s="114" t="str">
        <f t="shared" si="32"/>
        <v>New Plymouth</v>
      </c>
      <c r="C217" s="31" t="s">
        <v>0</v>
      </c>
      <c r="D217" s="57">
        <v>152</v>
      </c>
      <c r="E217" s="57">
        <v>106</v>
      </c>
      <c r="F217" s="57">
        <v>198</v>
      </c>
      <c r="G217" s="57">
        <v>173</v>
      </c>
      <c r="H217" s="57">
        <v>224</v>
      </c>
      <c r="I217" s="57">
        <v>141</v>
      </c>
      <c r="J217" s="57">
        <v>124</v>
      </c>
      <c r="K217" s="57">
        <v>169</v>
      </c>
      <c r="L217" s="57">
        <v>185</v>
      </c>
      <c r="M217" s="57">
        <v>184</v>
      </c>
      <c r="Q217" s="95"/>
    </row>
    <row r="218" spans="1:17" x14ac:dyDescent="0.2">
      <c r="A218" s="116" t="str">
        <f t="shared" si="32"/>
        <v>Taranaki/Whanganui</v>
      </c>
      <c r="B218" s="112" t="s">
        <v>48</v>
      </c>
      <c r="C218" s="14" t="s">
        <v>84</v>
      </c>
      <c r="D218" s="15">
        <v>0</v>
      </c>
      <c r="E218" s="15">
        <v>0</v>
      </c>
      <c r="F218" s="15">
        <v>1</v>
      </c>
      <c r="G218" s="15">
        <v>0</v>
      </c>
      <c r="H218" s="15">
        <v>1</v>
      </c>
      <c r="I218" s="15">
        <v>2</v>
      </c>
      <c r="J218" s="15">
        <v>0</v>
      </c>
      <c r="K218" s="15">
        <v>0</v>
      </c>
      <c r="L218" s="15">
        <v>0</v>
      </c>
      <c r="M218" s="15">
        <v>2</v>
      </c>
      <c r="Q218" s="95"/>
    </row>
    <row r="219" spans="1:17" x14ac:dyDescent="0.2">
      <c r="A219" s="116" t="str">
        <f t="shared" si="32"/>
        <v>Taranaki/Whanganui</v>
      </c>
      <c r="B219" s="116" t="str">
        <f t="shared" si="32"/>
        <v>Taihape</v>
      </c>
      <c r="C219" s="32" t="s">
        <v>85</v>
      </c>
      <c r="D219" s="22">
        <v>0</v>
      </c>
      <c r="E219" s="22">
        <v>0</v>
      </c>
      <c r="F219" s="22">
        <v>0</v>
      </c>
      <c r="G219" s="22">
        <v>0</v>
      </c>
      <c r="H219" s="22">
        <v>0</v>
      </c>
      <c r="I219" s="22">
        <v>1</v>
      </c>
      <c r="J219" s="22">
        <v>0</v>
      </c>
      <c r="K219" s="22">
        <v>0</v>
      </c>
      <c r="L219" s="22">
        <v>0</v>
      </c>
      <c r="M219" s="22">
        <v>0</v>
      </c>
      <c r="Q219" s="95"/>
    </row>
    <row r="220" spans="1:17" x14ac:dyDescent="0.2">
      <c r="A220" s="116" t="str">
        <f t="shared" ref="A220:B232" si="33">A219</f>
        <v>Taranaki/Whanganui</v>
      </c>
      <c r="B220" s="116" t="str">
        <f t="shared" si="33"/>
        <v>Taihape</v>
      </c>
      <c r="C220" s="32" t="s">
        <v>86</v>
      </c>
      <c r="D220" s="22">
        <v>0</v>
      </c>
      <c r="E220" s="22">
        <v>0</v>
      </c>
      <c r="F220" s="22">
        <v>0</v>
      </c>
      <c r="G220" s="22">
        <v>0</v>
      </c>
      <c r="H220" s="22">
        <v>1</v>
      </c>
      <c r="I220" s="22">
        <v>0</v>
      </c>
      <c r="J220" s="22">
        <v>0</v>
      </c>
      <c r="K220" s="22">
        <v>0</v>
      </c>
      <c r="L220" s="22">
        <v>0</v>
      </c>
      <c r="M220" s="22">
        <v>0</v>
      </c>
      <c r="Q220" s="95"/>
    </row>
    <row r="221" spans="1:17" x14ac:dyDescent="0.2">
      <c r="A221" s="116" t="str">
        <f t="shared" si="33"/>
        <v>Taranaki/Whanganui</v>
      </c>
      <c r="B221" s="116" t="str">
        <f t="shared" si="33"/>
        <v>Taihape</v>
      </c>
      <c r="C221" s="32" t="s">
        <v>15</v>
      </c>
      <c r="D221" s="22">
        <v>0</v>
      </c>
      <c r="E221" s="22">
        <v>0</v>
      </c>
      <c r="F221" s="22">
        <v>0</v>
      </c>
      <c r="G221" s="22">
        <v>0</v>
      </c>
      <c r="H221" s="22">
        <v>0</v>
      </c>
      <c r="I221" s="22">
        <v>0</v>
      </c>
      <c r="J221" s="22">
        <v>0</v>
      </c>
      <c r="K221" s="22">
        <v>0</v>
      </c>
      <c r="L221" s="22">
        <v>0</v>
      </c>
      <c r="M221" s="22">
        <v>0</v>
      </c>
      <c r="Q221" s="95"/>
    </row>
    <row r="222" spans="1:17" x14ac:dyDescent="0.2">
      <c r="A222" s="116" t="str">
        <f t="shared" si="33"/>
        <v>Taranaki/Whanganui</v>
      </c>
      <c r="B222" s="114" t="str">
        <f t="shared" si="33"/>
        <v>Taihape</v>
      </c>
      <c r="C222" s="31" t="s">
        <v>0</v>
      </c>
      <c r="D222" s="57">
        <v>0</v>
      </c>
      <c r="E222" s="57">
        <v>0</v>
      </c>
      <c r="F222" s="57">
        <v>1</v>
      </c>
      <c r="G222" s="57">
        <v>0</v>
      </c>
      <c r="H222" s="57">
        <v>2</v>
      </c>
      <c r="I222" s="57">
        <v>3</v>
      </c>
      <c r="J222" s="57">
        <v>0</v>
      </c>
      <c r="K222" s="57">
        <v>0</v>
      </c>
      <c r="L222" s="57">
        <v>0</v>
      </c>
      <c r="M222" s="57">
        <v>2</v>
      </c>
      <c r="Q222" s="95"/>
    </row>
    <row r="223" spans="1:17" x14ac:dyDescent="0.2">
      <c r="A223" s="116" t="str">
        <f t="shared" si="33"/>
        <v>Taranaki/Whanganui</v>
      </c>
      <c r="B223" s="112" t="s">
        <v>95</v>
      </c>
      <c r="C223" s="14" t="s">
        <v>84</v>
      </c>
      <c r="D223" s="15">
        <v>81</v>
      </c>
      <c r="E223" s="15">
        <v>26</v>
      </c>
      <c r="F223" s="15">
        <v>136</v>
      </c>
      <c r="G223" s="15">
        <v>74</v>
      </c>
      <c r="H223" s="15">
        <v>72</v>
      </c>
      <c r="I223" s="15">
        <v>47</v>
      </c>
      <c r="J223" s="15">
        <v>57</v>
      </c>
      <c r="K223" s="15">
        <v>113</v>
      </c>
      <c r="L223" s="15">
        <v>53</v>
      </c>
      <c r="M223" s="15">
        <v>36</v>
      </c>
      <c r="Q223" s="95"/>
    </row>
    <row r="224" spans="1:17" x14ac:dyDescent="0.2">
      <c r="A224" s="116" t="str">
        <f t="shared" si="33"/>
        <v>Taranaki/Whanganui</v>
      </c>
      <c r="B224" s="116" t="str">
        <f t="shared" si="33"/>
        <v>Whanganui</v>
      </c>
      <c r="C224" s="32" t="s">
        <v>85</v>
      </c>
      <c r="D224" s="22">
        <v>3</v>
      </c>
      <c r="E224" s="22">
        <v>0</v>
      </c>
      <c r="F224" s="22">
        <v>0</v>
      </c>
      <c r="G224" s="22">
        <v>2</v>
      </c>
      <c r="H224" s="22">
        <v>1</v>
      </c>
      <c r="I224" s="22">
        <v>4</v>
      </c>
      <c r="J224" s="22">
        <v>1</v>
      </c>
      <c r="K224" s="22">
        <v>1</v>
      </c>
      <c r="L224" s="22">
        <v>8</v>
      </c>
      <c r="M224" s="22">
        <v>3</v>
      </c>
      <c r="Q224" s="95"/>
    </row>
    <row r="225" spans="1:17" x14ac:dyDescent="0.2">
      <c r="A225" s="116" t="str">
        <f t="shared" si="33"/>
        <v>Taranaki/Whanganui</v>
      </c>
      <c r="B225" s="116" t="str">
        <f t="shared" si="33"/>
        <v>Whanganui</v>
      </c>
      <c r="C225" s="32" t="s">
        <v>86</v>
      </c>
      <c r="D225" s="22">
        <v>55</v>
      </c>
      <c r="E225" s="22">
        <v>48</v>
      </c>
      <c r="F225" s="22">
        <v>100</v>
      </c>
      <c r="G225" s="22">
        <v>65</v>
      </c>
      <c r="H225" s="22">
        <v>40</v>
      </c>
      <c r="I225" s="22">
        <v>57</v>
      </c>
      <c r="J225" s="22">
        <v>50</v>
      </c>
      <c r="K225" s="22">
        <v>75</v>
      </c>
      <c r="L225" s="22">
        <v>53</v>
      </c>
      <c r="M225" s="22">
        <v>68</v>
      </c>
      <c r="Q225" s="95"/>
    </row>
    <row r="226" spans="1:17" x14ac:dyDescent="0.2">
      <c r="A226" s="116" t="str">
        <f t="shared" si="33"/>
        <v>Taranaki/Whanganui</v>
      </c>
      <c r="B226" s="116" t="str">
        <f t="shared" si="33"/>
        <v>Whanganui</v>
      </c>
      <c r="C226" s="32" t="s">
        <v>15</v>
      </c>
      <c r="D226" s="22">
        <v>0</v>
      </c>
      <c r="E226" s="22">
        <v>0</v>
      </c>
      <c r="F226" s="22">
        <v>0</v>
      </c>
      <c r="G226" s="22">
        <v>15</v>
      </c>
      <c r="H226" s="22">
        <v>2</v>
      </c>
      <c r="I226" s="22">
        <v>0</v>
      </c>
      <c r="J226" s="22">
        <v>0</v>
      </c>
      <c r="K226" s="22">
        <v>1</v>
      </c>
      <c r="L226" s="22">
        <v>0</v>
      </c>
      <c r="M226" s="22">
        <v>6</v>
      </c>
      <c r="Q226" s="95"/>
    </row>
    <row r="227" spans="1:17" x14ac:dyDescent="0.2">
      <c r="A227" s="116" t="str">
        <f t="shared" si="33"/>
        <v>Taranaki/Whanganui</v>
      </c>
      <c r="B227" s="114" t="str">
        <f t="shared" si="33"/>
        <v>Whanganui</v>
      </c>
      <c r="C227" s="31" t="s">
        <v>0</v>
      </c>
      <c r="D227" s="57">
        <v>139</v>
      </c>
      <c r="E227" s="57">
        <v>74</v>
      </c>
      <c r="F227" s="57">
        <v>236</v>
      </c>
      <c r="G227" s="57">
        <v>156</v>
      </c>
      <c r="H227" s="57">
        <v>115</v>
      </c>
      <c r="I227" s="57">
        <v>108</v>
      </c>
      <c r="J227" s="57">
        <v>108</v>
      </c>
      <c r="K227" s="57">
        <v>190</v>
      </c>
      <c r="L227" s="57">
        <v>114</v>
      </c>
      <c r="M227" s="57">
        <v>113</v>
      </c>
      <c r="Q227" s="95"/>
    </row>
    <row r="228" spans="1:17" x14ac:dyDescent="0.2">
      <c r="A228" s="116" t="str">
        <f t="shared" si="33"/>
        <v>Taranaki/Whanganui</v>
      </c>
      <c r="B228" s="116" t="s">
        <v>107</v>
      </c>
      <c r="C228" s="32" t="s">
        <v>84</v>
      </c>
      <c r="D228" s="22">
        <v>166</v>
      </c>
      <c r="E228" s="22">
        <v>86</v>
      </c>
      <c r="F228" s="22">
        <v>300</v>
      </c>
      <c r="G228" s="22">
        <v>169</v>
      </c>
      <c r="H228" s="22">
        <v>154</v>
      </c>
      <c r="I228" s="22">
        <v>148</v>
      </c>
      <c r="J228" s="22">
        <v>106</v>
      </c>
      <c r="K228" s="22">
        <v>175</v>
      </c>
      <c r="L228" s="22">
        <v>135</v>
      </c>
      <c r="M228" s="22">
        <v>95</v>
      </c>
      <c r="Q228" s="95"/>
    </row>
    <row r="229" spans="1:17" x14ac:dyDescent="0.2">
      <c r="A229" s="116" t="str">
        <f t="shared" si="33"/>
        <v>Taranaki/Whanganui</v>
      </c>
      <c r="B229" s="116" t="str">
        <f t="shared" si="33"/>
        <v>Justice service area total</v>
      </c>
      <c r="C229" s="32" t="s">
        <v>85</v>
      </c>
      <c r="D229" s="22">
        <v>7</v>
      </c>
      <c r="E229" s="22">
        <v>2</v>
      </c>
      <c r="F229" s="22">
        <v>2</v>
      </c>
      <c r="G229" s="22">
        <v>5</v>
      </c>
      <c r="H229" s="22">
        <v>1</v>
      </c>
      <c r="I229" s="22">
        <v>14</v>
      </c>
      <c r="J229" s="22">
        <v>3</v>
      </c>
      <c r="K229" s="22">
        <v>12</v>
      </c>
      <c r="L229" s="22">
        <v>18</v>
      </c>
      <c r="M229" s="22">
        <v>4</v>
      </c>
      <c r="Q229" s="95"/>
    </row>
    <row r="230" spans="1:17" x14ac:dyDescent="0.2">
      <c r="A230" s="116" t="str">
        <f t="shared" si="33"/>
        <v>Taranaki/Whanganui</v>
      </c>
      <c r="B230" s="116" t="str">
        <f t="shared" si="33"/>
        <v>Justice service area total</v>
      </c>
      <c r="C230" s="32" t="s">
        <v>86</v>
      </c>
      <c r="D230" s="22">
        <v>128</v>
      </c>
      <c r="E230" s="22">
        <v>99</v>
      </c>
      <c r="F230" s="22">
        <v>211</v>
      </c>
      <c r="G230" s="22">
        <v>148</v>
      </c>
      <c r="H230" s="22">
        <v>208</v>
      </c>
      <c r="I230" s="22">
        <v>134</v>
      </c>
      <c r="J230" s="22">
        <v>136</v>
      </c>
      <c r="K230" s="22">
        <v>195</v>
      </c>
      <c r="L230" s="22">
        <v>142</v>
      </c>
      <c r="M230" s="22">
        <v>191</v>
      </c>
      <c r="Q230" s="95"/>
    </row>
    <row r="231" spans="1:17" x14ac:dyDescent="0.2">
      <c r="A231" s="116" t="str">
        <f t="shared" si="33"/>
        <v>Taranaki/Whanganui</v>
      </c>
      <c r="B231" s="116" t="str">
        <f t="shared" si="33"/>
        <v>Justice service area total</v>
      </c>
      <c r="C231" s="32" t="s">
        <v>15</v>
      </c>
      <c r="D231" s="22">
        <v>9</v>
      </c>
      <c r="E231" s="22">
        <v>0</v>
      </c>
      <c r="F231" s="22">
        <v>0</v>
      </c>
      <c r="G231" s="22">
        <v>21</v>
      </c>
      <c r="H231" s="22">
        <v>2</v>
      </c>
      <c r="I231" s="22">
        <v>0</v>
      </c>
      <c r="J231" s="22">
        <v>2</v>
      </c>
      <c r="K231" s="22">
        <v>6</v>
      </c>
      <c r="L231" s="22">
        <v>22</v>
      </c>
      <c r="M231" s="22">
        <v>21</v>
      </c>
      <c r="Q231" s="95"/>
    </row>
    <row r="232" spans="1:17" x14ac:dyDescent="0.2">
      <c r="A232" s="114" t="str">
        <f t="shared" si="33"/>
        <v>Taranaki/Whanganui</v>
      </c>
      <c r="B232" s="114" t="str">
        <f t="shared" si="33"/>
        <v>Justice service area total</v>
      </c>
      <c r="C232" s="31" t="s">
        <v>0</v>
      </c>
      <c r="D232" s="26">
        <v>310</v>
      </c>
      <c r="E232" s="26">
        <v>187</v>
      </c>
      <c r="F232" s="26">
        <v>513</v>
      </c>
      <c r="G232" s="26">
        <v>343</v>
      </c>
      <c r="H232" s="26">
        <v>365</v>
      </c>
      <c r="I232" s="26">
        <v>296</v>
      </c>
      <c r="J232" s="26">
        <v>247</v>
      </c>
      <c r="K232" s="26">
        <v>388</v>
      </c>
      <c r="L232" s="26">
        <v>317</v>
      </c>
      <c r="M232" s="26">
        <v>311</v>
      </c>
      <c r="Q232" s="95"/>
    </row>
    <row r="233" spans="1:17" x14ac:dyDescent="0.2">
      <c r="A233" s="112" t="s">
        <v>161</v>
      </c>
      <c r="B233" s="112" t="s">
        <v>49</v>
      </c>
      <c r="C233" s="14" t="s">
        <v>84</v>
      </c>
      <c r="D233" s="15">
        <v>0</v>
      </c>
      <c r="E233" s="15">
        <v>0</v>
      </c>
      <c r="F233" s="15">
        <v>0</v>
      </c>
      <c r="G233" s="15">
        <v>0</v>
      </c>
      <c r="H233" s="15">
        <v>1</v>
      </c>
      <c r="I233" s="15">
        <v>0</v>
      </c>
      <c r="J233" s="15">
        <v>0</v>
      </c>
      <c r="K233" s="15">
        <v>0</v>
      </c>
      <c r="L233" s="15">
        <v>1</v>
      </c>
      <c r="M233" s="15">
        <v>0</v>
      </c>
      <c r="Q233" s="95"/>
    </row>
    <row r="234" spans="1:17" x14ac:dyDescent="0.2">
      <c r="A234" s="116" t="str">
        <f t="shared" ref="A234:B244" si="34">A233</f>
        <v>Manawatū/Wairarapa</v>
      </c>
      <c r="B234" s="116" t="str">
        <f t="shared" si="34"/>
        <v>Dannevirke</v>
      </c>
      <c r="C234" s="32" t="s">
        <v>85</v>
      </c>
      <c r="D234" s="22">
        <v>3</v>
      </c>
      <c r="E234" s="22">
        <v>0</v>
      </c>
      <c r="F234" s="22">
        <v>0</v>
      </c>
      <c r="G234" s="22">
        <v>0</v>
      </c>
      <c r="H234" s="22">
        <v>0</v>
      </c>
      <c r="I234" s="22">
        <v>0</v>
      </c>
      <c r="J234" s="22">
        <v>0</v>
      </c>
      <c r="K234" s="22">
        <v>0</v>
      </c>
      <c r="L234" s="22">
        <v>0</v>
      </c>
      <c r="M234" s="22">
        <v>0</v>
      </c>
      <c r="Q234" s="95"/>
    </row>
    <row r="235" spans="1:17" x14ac:dyDescent="0.2">
      <c r="A235" s="116" t="str">
        <f t="shared" si="34"/>
        <v>Manawatū/Wairarapa</v>
      </c>
      <c r="B235" s="116" t="str">
        <f t="shared" si="34"/>
        <v>Dannevirke</v>
      </c>
      <c r="C235" s="32" t="s">
        <v>86</v>
      </c>
      <c r="D235" s="22">
        <v>0</v>
      </c>
      <c r="E235" s="22">
        <v>0</v>
      </c>
      <c r="F235" s="22">
        <v>0</v>
      </c>
      <c r="G235" s="22">
        <v>0</v>
      </c>
      <c r="H235" s="22">
        <v>0</v>
      </c>
      <c r="I235" s="22">
        <v>0</v>
      </c>
      <c r="J235" s="22">
        <v>0</v>
      </c>
      <c r="K235" s="22">
        <v>1</v>
      </c>
      <c r="L235" s="22">
        <v>0</v>
      </c>
      <c r="M235" s="22">
        <v>3</v>
      </c>
      <c r="Q235" s="95"/>
    </row>
    <row r="236" spans="1:17" x14ac:dyDescent="0.2">
      <c r="A236" s="116" t="str">
        <f t="shared" si="34"/>
        <v>Manawatū/Wairarapa</v>
      </c>
      <c r="B236" s="116" t="str">
        <f t="shared" si="34"/>
        <v>Dannevirke</v>
      </c>
      <c r="C236" s="32" t="s">
        <v>15</v>
      </c>
      <c r="D236" s="22">
        <v>0</v>
      </c>
      <c r="E236" s="22">
        <v>0</v>
      </c>
      <c r="F236" s="22">
        <v>0</v>
      </c>
      <c r="G236" s="22">
        <v>0</v>
      </c>
      <c r="H236" s="22">
        <v>0</v>
      </c>
      <c r="I236" s="22">
        <v>0</v>
      </c>
      <c r="J236" s="22">
        <v>0</v>
      </c>
      <c r="K236" s="22">
        <v>0</v>
      </c>
      <c r="L236" s="22">
        <v>0</v>
      </c>
      <c r="M236" s="22">
        <v>0</v>
      </c>
      <c r="Q236" s="95"/>
    </row>
    <row r="237" spans="1:17" x14ac:dyDescent="0.2">
      <c r="A237" s="116" t="str">
        <f t="shared" si="34"/>
        <v>Manawatū/Wairarapa</v>
      </c>
      <c r="B237" s="114" t="str">
        <f t="shared" si="34"/>
        <v>Dannevirke</v>
      </c>
      <c r="C237" s="31" t="s">
        <v>0</v>
      </c>
      <c r="D237" s="57">
        <v>3</v>
      </c>
      <c r="E237" s="57">
        <v>0</v>
      </c>
      <c r="F237" s="57">
        <v>0</v>
      </c>
      <c r="G237" s="57">
        <v>0</v>
      </c>
      <c r="H237" s="57">
        <v>1</v>
      </c>
      <c r="I237" s="57">
        <v>0</v>
      </c>
      <c r="J237" s="57">
        <v>0</v>
      </c>
      <c r="K237" s="57">
        <v>1</v>
      </c>
      <c r="L237" s="57">
        <v>1</v>
      </c>
      <c r="M237" s="57">
        <v>3</v>
      </c>
      <c r="Q237" s="95"/>
    </row>
    <row r="238" spans="1:17" x14ac:dyDescent="0.2">
      <c r="A238" s="116" t="str">
        <f t="shared" ref="A238:A257" si="35">A237</f>
        <v>Manawatū/Wairarapa</v>
      </c>
      <c r="B238" s="112" t="s">
        <v>50</v>
      </c>
      <c r="C238" s="14" t="s">
        <v>84</v>
      </c>
      <c r="D238" s="15">
        <v>1</v>
      </c>
      <c r="E238" s="15">
        <v>8</v>
      </c>
      <c r="F238" s="15">
        <v>10</v>
      </c>
      <c r="G238" s="15">
        <v>12</v>
      </c>
      <c r="H238" s="15">
        <v>4</v>
      </c>
      <c r="I238" s="15">
        <v>6</v>
      </c>
      <c r="J238" s="15">
        <v>1</v>
      </c>
      <c r="K238" s="15">
        <v>12</v>
      </c>
      <c r="L238" s="15">
        <v>28</v>
      </c>
      <c r="M238" s="15">
        <v>1</v>
      </c>
      <c r="Q238" s="95"/>
    </row>
    <row r="239" spans="1:17" x14ac:dyDescent="0.2">
      <c r="A239" s="116" t="str">
        <f t="shared" si="35"/>
        <v>Manawatū/Wairarapa</v>
      </c>
      <c r="B239" s="116" t="str">
        <f t="shared" si="34"/>
        <v>Levin</v>
      </c>
      <c r="C239" s="32" t="s">
        <v>85</v>
      </c>
      <c r="D239" s="22">
        <v>3</v>
      </c>
      <c r="E239" s="22">
        <v>2</v>
      </c>
      <c r="F239" s="22">
        <v>3</v>
      </c>
      <c r="G239" s="22">
        <v>1</v>
      </c>
      <c r="H239" s="22">
        <v>5</v>
      </c>
      <c r="I239" s="22">
        <v>0</v>
      </c>
      <c r="J239" s="22">
        <v>0</v>
      </c>
      <c r="K239" s="22">
        <v>0</v>
      </c>
      <c r="L239" s="22">
        <v>2</v>
      </c>
      <c r="M239" s="22">
        <v>0</v>
      </c>
      <c r="Q239" s="95"/>
    </row>
    <row r="240" spans="1:17" x14ac:dyDescent="0.2">
      <c r="A240" s="116" t="str">
        <f t="shared" si="35"/>
        <v>Manawatū/Wairarapa</v>
      </c>
      <c r="B240" s="116" t="str">
        <f t="shared" si="34"/>
        <v>Levin</v>
      </c>
      <c r="C240" s="32" t="s">
        <v>86</v>
      </c>
      <c r="D240" s="22">
        <v>1</v>
      </c>
      <c r="E240" s="22">
        <v>23</v>
      </c>
      <c r="F240" s="22">
        <v>2</v>
      </c>
      <c r="G240" s="22">
        <v>5</v>
      </c>
      <c r="H240" s="22">
        <v>0</v>
      </c>
      <c r="I240" s="22">
        <v>1</v>
      </c>
      <c r="J240" s="22">
        <v>0</v>
      </c>
      <c r="K240" s="22">
        <v>1</v>
      </c>
      <c r="L240" s="22">
        <v>1</v>
      </c>
      <c r="M240" s="22">
        <v>1</v>
      </c>
      <c r="Q240" s="95"/>
    </row>
    <row r="241" spans="1:17" x14ac:dyDescent="0.2">
      <c r="A241" s="116" t="str">
        <f t="shared" si="35"/>
        <v>Manawatū/Wairarapa</v>
      </c>
      <c r="B241" s="116" t="str">
        <f t="shared" si="34"/>
        <v>Levin</v>
      </c>
      <c r="C241" s="32" t="s">
        <v>15</v>
      </c>
      <c r="D241" s="22">
        <v>0</v>
      </c>
      <c r="E241" s="22">
        <v>0</v>
      </c>
      <c r="F241" s="22">
        <v>0</v>
      </c>
      <c r="G241" s="22">
        <v>0</v>
      </c>
      <c r="H241" s="22">
        <v>0</v>
      </c>
      <c r="I241" s="22">
        <v>0</v>
      </c>
      <c r="J241" s="22">
        <v>0</v>
      </c>
      <c r="K241" s="22">
        <v>3</v>
      </c>
      <c r="L241" s="22">
        <v>0</v>
      </c>
      <c r="M241" s="22">
        <v>1</v>
      </c>
      <c r="Q241" s="95"/>
    </row>
    <row r="242" spans="1:17" x14ac:dyDescent="0.2">
      <c r="A242" s="116" t="str">
        <f t="shared" si="35"/>
        <v>Manawatū/Wairarapa</v>
      </c>
      <c r="B242" s="114" t="str">
        <f t="shared" si="34"/>
        <v>Levin</v>
      </c>
      <c r="C242" s="31" t="s">
        <v>0</v>
      </c>
      <c r="D242" s="57">
        <v>5</v>
      </c>
      <c r="E242" s="57">
        <v>33</v>
      </c>
      <c r="F242" s="57">
        <v>15</v>
      </c>
      <c r="G242" s="57">
        <v>18</v>
      </c>
      <c r="H242" s="57">
        <v>9</v>
      </c>
      <c r="I242" s="57">
        <v>7</v>
      </c>
      <c r="J242" s="57">
        <v>1</v>
      </c>
      <c r="K242" s="57">
        <v>16</v>
      </c>
      <c r="L242" s="57">
        <v>31</v>
      </c>
      <c r="M242" s="57">
        <v>3</v>
      </c>
      <c r="Q242" s="95"/>
    </row>
    <row r="243" spans="1:17" x14ac:dyDescent="0.2">
      <c r="A243" s="116" t="str">
        <f t="shared" si="35"/>
        <v>Manawatū/Wairarapa</v>
      </c>
      <c r="B243" s="112" t="s">
        <v>51</v>
      </c>
      <c r="C243" s="14" t="s">
        <v>84</v>
      </c>
      <c r="D243" s="15">
        <v>12</v>
      </c>
      <c r="E243" s="15">
        <v>31</v>
      </c>
      <c r="F243" s="15">
        <v>6</v>
      </c>
      <c r="G243" s="15">
        <v>2</v>
      </c>
      <c r="H243" s="15">
        <v>2</v>
      </c>
      <c r="I243" s="15">
        <v>2</v>
      </c>
      <c r="J243" s="15">
        <v>2</v>
      </c>
      <c r="K243" s="15">
        <v>17</v>
      </c>
      <c r="L243" s="15">
        <v>4</v>
      </c>
      <c r="M243" s="15">
        <v>38</v>
      </c>
      <c r="Q243" s="95"/>
    </row>
    <row r="244" spans="1:17" x14ac:dyDescent="0.2">
      <c r="A244" s="116" t="str">
        <f t="shared" si="35"/>
        <v>Manawatū/Wairarapa</v>
      </c>
      <c r="B244" s="116" t="str">
        <f t="shared" si="34"/>
        <v>Masterton</v>
      </c>
      <c r="C244" s="32" t="s">
        <v>85</v>
      </c>
      <c r="D244" s="22">
        <v>2</v>
      </c>
      <c r="E244" s="22">
        <v>4</v>
      </c>
      <c r="F244" s="22">
        <v>3</v>
      </c>
      <c r="G244" s="22">
        <v>1</v>
      </c>
      <c r="H244" s="22">
        <v>6</v>
      </c>
      <c r="I244" s="22">
        <v>0</v>
      </c>
      <c r="J244" s="22">
        <v>6</v>
      </c>
      <c r="K244" s="22">
        <v>0</v>
      </c>
      <c r="L244" s="22">
        <v>0</v>
      </c>
      <c r="M244" s="22">
        <v>0</v>
      </c>
      <c r="Q244" s="95"/>
    </row>
    <row r="245" spans="1:17" x14ac:dyDescent="0.2">
      <c r="A245" s="116" t="str">
        <f t="shared" si="35"/>
        <v>Manawatū/Wairarapa</v>
      </c>
      <c r="B245" s="116" t="str">
        <f t="shared" ref="B245:B257" si="36">B244</f>
        <v>Masterton</v>
      </c>
      <c r="C245" s="32" t="s">
        <v>86</v>
      </c>
      <c r="D245" s="22">
        <v>26</v>
      </c>
      <c r="E245" s="22">
        <v>28</v>
      </c>
      <c r="F245" s="22">
        <v>15</v>
      </c>
      <c r="G245" s="22">
        <v>1</v>
      </c>
      <c r="H245" s="22">
        <v>5</v>
      </c>
      <c r="I245" s="22">
        <v>14</v>
      </c>
      <c r="J245" s="22">
        <v>4</v>
      </c>
      <c r="K245" s="22">
        <v>2</v>
      </c>
      <c r="L245" s="22">
        <v>4</v>
      </c>
      <c r="M245" s="22">
        <v>8</v>
      </c>
      <c r="Q245" s="95"/>
    </row>
    <row r="246" spans="1:17" x14ac:dyDescent="0.2">
      <c r="A246" s="116" t="str">
        <f t="shared" si="35"/>
        <v>Manawatū/Wairarapa</v>
      </c>
      <c r="B246" s="116" t="str">
        <f t="shared" si="36"/>
        <v>Masterton</v>
      </c>
      <c r="C246" s="32" t="s">
        <v>15</v>
      </c>
      <c r="D246" s="22">
        <v>12</v>
      </c>
      <c r="E246" s="22">
        <v>0</v>
      </c>
      <c r="F246" s="22">
        <v>0</v>
      </c>
      <c r="G246" s="22">
        <v>0</v>
      </c>
      <c r="H246" s="22">
        <v>0</v>
      </c>
      <c r="I246" s="22">
        <v>0</v>
      </c>
      <c r="J246" s="22">
        <v>0</v>
      </c>
      <c r="K246" s="22">
        <v>3</v>
      </c>
      <c r="L246" s="22">
        <v>0</v>
      </c>
      <c r="M246" s="22">
        <v>0</v>
      </c>
      <c r="Q246" s="95"/>
    </row>
    <row r="247" spans="1:17" x14ac:dyDescent="0.2">
      <c r="A247" s="116" t="str">
        <f t="shared" si="35"/>
        <v>Manawatū/Wairarapa</v>
      </c>
      <c r="B247" s="114" t="str">
        <f t="shared" si="36"/>
        <v>Masterton</v>
      </c>
      <c r="C247" s="31" t="s">
        <v>0</v>
      </c>
      <c r="D247" s="57">
        <v>52</v>
      </c>
      <c r="E247" s="57">
        <v>63</v>
      </c>
      <c r="F247" s="57">
        <v>24</v>
      </c>
      <c r="G247" s="57">
        <v>4</v>
      </c>
      <c r="H247" s="57">
        <v>13</v>
      </c>
      <c r="I247" s="57">
        <v>16</v>
      </c>
      <c r="J247" s="57">
        <v>12</v>
      </c>
      <c r="K247" s="57">
        <v>22</v>
      </c>
      <c r="L247" s="57">
        <v>8</v>
      </c>
      <c r="M247" s="57">
        <v>46</v>
      </c>
      <c r="Q247" s="95"/>
    </row>
    <row r="248" spans="1:17" x14ac:dyDescent="0.2">
      <c r="A248" s="116" t="str">
        <f t="shared" si="35"/>
        <v>Manawatū/Wairarapa</v>
      </c>
      <c r="B248" s="112" t="s">
        <v>52</v>
      </c>
      <c r="C248" s="14" t="s">
        <v>84</v>
      </c>
      <c r="D248" s="15">
        <v>73</v>
      </c>
      <c r="E248" s="15">
        <v>133</v>
      </c>
      <c r="F248" s="15">
        <v>146</v>
      </c>
      <c r="G248" s="15">
        <v>85</v>
      </c>
      <c r="H248" s="15">
        <v>98</v>
      </c>
      <c r="I248" s="15">
        <v>111</v>
      </c>
      <c r="J248" s="15">
        <v>72</v>
      </c>
      <c r="K248" s="15">
        <v>212</v>
      </c>
      <c r="L248" s="15">
        <v>178</v>
      </c>
      <c r="M248" s="15">
        <v>94</v>
      </c>
      <c r="Q248" s="95"/>
    </row>
    <row r="249" spans="1:17" x14ac:dyDescent="0.2">
      <c r="A249" s="116" t="str">
        <f t="shared" si="35"/>
        <v>Manawatū/Wairarapa</v>
      </c>
      <c r="B249" s="116" t="str">
        <f t="shared" si="36"/>
        <v>Palmerston North</v>
      </c>
      <c r="C249" s="32" t="s">
        <v>85</v>
      </c>
      <c r="D249" s="22">
        <v>14</v>
      </c>
      <c r="E249" s="22">
        <v>0</v>
      </c>
      <c r="F249" s="22">
        <v>1</v>
      </c>
      <c r="G249" s="22">
        <v>0</v>
      </c>
      <c r="H249" s="22">
        <v>5</v>
      </c>
      <c r="I249" s="22">
        <v>5</v>
      </c>
      <c r="J249" s="22">
        <v>4</v>
      </c>
      <c r="K249" s="22">
        <v>1</v>
      </c>
      <c r="L249" s="22">
        <v>0</v>
      </c>
      <c r="M249" s="22">
        <v>4</v>
      </c>
      <c r="Q249" s="95"/>
    </row>
    <row r="250" spans="1:17" x14ac:dyDescent="0.2">
      <c r="A250" s="116" t="str">
        <f t="shared" si="35"/>
        <v>Manawatū/Wairarapa</v>
      </c>
      <c r="B250" s="116" t="str">
        <f t="shared" si="36"/>
        <v>Palmerston North</v>
      </c>
      <c r="C250" s="32" t="s">
        <v>86</v>
      </c>
      <c r="D250" s="22">
        <v>44</v>
      </c>
      <c r="E250" s="22">
        <v>86</v>
      </c>
      <c r="F250" s="22">
        <v>105</v>
      </c>
      <c r="G250" s="22">
        <v>54</v>
      </c>
      <c r="H250" s="22">
        <v>93</v>
      </c>
      <c r="I250" s="22">
        <v>81</v>
      </c>
      <c r="J250" s="22">
        <v>102</v>
      </c>
      <c r="K250" s="22">
        <v>88</v>
      </c>
      <c r="L250" s="22">
        <v>57</v>
      </c>
      <c r="M250" s="22">
        <v>175</v>
      </c>
      <c r="Q250" s="95"/>
    </row>
    <row r="251" spans="1:17" x14ac:dyDescent="0.2">
      <c r="A251" s="116" t="str">
        <f t="shared" si="35"/>
        <v>Manawatū/Wairarapa</v>
      </c>
      <c r="B251" s="116" t="str">
        <f t="shared" si="36"/>
        <v>Palmerston North</v>
      </c>
      <c r="C251" s="32" t="s">
        <v>15</v>
      </c>
      <c r="D251" s="22">
        <v>0</v>
      </c>
      <c r="E251" s="22">
        <v>3</v>
      </c>
      <c r="F251" s="22">
        <v>6</v>
      </c>
      <c r="G251" s="22">
        <v>2</v>
      </c>
      <c r="H251" s="22">
        <v>0</v>
      </c>
      <c r="I251" s="22">
        <v>13</v>
      </c>
      <c r="J251" s="22">
        <v>2</v>
      </c>
      <c r="K251" s="22">
        <v>2</v>
      </c>
      <c r="L251" s="22">
        <v>1</v>
      </c>
      <c r="M251" s="22">
        <v>3</v>
      </c>
      <c r="Q251" s="95"/>
    </row>
    <row r="252" spans="1:17" x14ac:dyDescent="0.2">
      <c r="A252" s="116" t="str">
        <f t="shared" si="35"/>
        <v>Manawatū/Wairarapa</v>
      </c>
      <c r="B252" s="114" t="str">
        <f t="shared" si="36"/>
        <v>Palmerston North</v>
      </c>
      <c r="C252" s="31" t="s">
        <v>0</v>
      </c>
      <c r="D252" s="57">
        <v>131</v>
      </c>
      <c r="E252" s="57">
        <v>222</v>
      </c>
      <c r="F252" s="57">
        <v>258</v>
      </c>
      <c r="G252" s="57">
        <v>141</v>
      </c>
      <c r="H252" s="57">
        <v>196</v>
      </c>
      <c r="I252" s="57">
        <v>210</v>
      </c>
      <c r="J252" s="57">
        <v>180</v>
      </c>
      <c r="K252" s="57">
        <v>303</v>
      </c>
      <c r="L252" s="57">
        <v>236</v>
      </c>
      <c r="M252" s="57">
        <v>276</v>
      </c>
      <c r="Q252" s="95"/>
    </row>
    <row r="253" spans="1:17" x14ac:dyDescent="0.2">
      <c r="A253" s="116" t="str">
        <f t="shared" si="35"/>
        <v>Manawatū/Wairarapa</v>
      </c>
      <c r="B253" s="116" t="s">
        <v>107</v>
      </c>
      <c r="C253" s="32" t="s">
        <v>84</v>
      </c>
      <c r="D253" s="22">
        <v>86</v>
      </c>
      <c r="E253" s="22">
        <v>172</v>
      </c>
      <c r="F253" s="22">
        <v>162</v>
      </c>
      <c r="G253" s="22">
        <v>99</v>
      </c>
      <c r="H253" s="22">
        <v>105</v>
      </c>
      <c r="I253" s="22">
        <v>119</v>
      </c>
      <c r="J253" s="22">
        <v>75</v>
      </c>
      <c r="K253" s="22">
        <v>241</v>
      </c>
      <c r="L253" s="22">
        <v>211</v>
      </c>
      <c r="M253" s="22">
        <v>133</v>
      </c>
      <c r="Q253" s="95"/>
    </row>
    <row r="254" spans="1:17" x14ac:dyDescent="0.2">
      <c r="A254" s="116" t="str">
        <f t="shared" si="35"/>
        <v>Manawatū/Wairarapa</v>
      </c>
      <c r="B254" s="116" t="str">
        <f t="shared" si="36"/>
        <v>Justice service area total</v>
      </c>
      <c r="C254" s="32" t="s">
        <v>85</v>
      </c>
      <c r="D254" s="22">
        <v>22</v>
      </c>
      <c r="E254" s="22">
        <v>6</v>
      </c>
      <c r="F254" s="22">
        <v>7</v>
      </c>
      <c r="G254" s="22">
        <v>2</v>
      </c>
      <c r="H254" s="22">
        <v>16</v>
      </c>
      <c r="I254" s="22">
        <v>5</v>
      </c>
      <c r="J254" s="22">
        <v>10</v>
      </c>
      <c r="K254" s="22">
        <v>1</v>
      </c>
      <c r="L254" s="22">
        <v>2</v>
      </c>
      <c r="M254" s="22">
        <v>4</v>
      </c>
      <c r="Q254" s="95"/>
    </row>
    <row r="255" spans="1:17" x14ac:dyDescent="0.2">
      <c r="A255" s="116" t="str">
        <f t="shared" si="35"/>
        <v>Manawatū/Wairarapa</v>
      </c>
      <c r="B255" s="116" t="str">
        <f t="shared" si="36"/>
        <v>Justice service area total</v>
      </c>
      <c r="C255" s="32" t="s">
        <v>86</v>
      </c>
      <c r="D255" s="22">
        <v>71</v>
      </c>
      <c r="E255" s="22">
        <v>137</v>
      </c>
      <c r="F255" s="22">
        <v>122</v>
      </c>
      <c r="G255" s="22">
        <v>60</v>
      </c>
      <c r="H255" s="22">
        <v>98</v>
      </c>
      <c r="I255" s="22">
        <v>96</v>
      </c>
      <c r="J255" s="22">
        <v>106</v>
      </c>
      <c r="K255" s="22">
        <v>92</v>
      </c>
      <c r="L255" s="22">
        <v>62</v>
      </c>
      <c r="M255" s="22">
        <v>187</v>
      </c>
      <c r="Q255" s="95"/>
    </row>
    <row r="256" spans="1:17" x14ac:dyDescent="0.2">
      <c r="A256" s="116" t="str">
        <f t="shared" si="35"/>
        <v>Manawatū/Wairarapa</v>
      </c>
      <c r="B256" s="116" t="str">
        <f t="shared" si="36"/>
        <v>Justice service area total</v>
      </c>
      <c r="C256" s="32" t="s">
        <v>15</v>
      </c>
      <c r="D256" s="22">
        <v>12</v>
      </c>
      <c r="E256" s="22">
        <v>3</v>
      </c>
      <c r="F256" s="22">
        <v>6</v>
      </c>
      <c r="G256" s="22">
        <v>2</v>
      </c>
      <c r="H256" s="22">
        <v>0</v>
      </c>
      <c r="I256" s="22">
        <v>13</v>
      </c>
      <c r="J256" s="22">
        <v>2</v>
      </c>
      <c r="K256" s="22">
        <v>8</v>
      </c>
      <c r="L256" s="22">
        <v>1</v>
      </c>
      <c r="M256" s="22">
        <v>4</v>
      </c>
      <c r="Q256" s="95"/>
    </row>
    <row r="257" spans="1:17" x14ac:dyDescent="0.2">
      <c r="A257" s="114" t="str">
        <f t="shared" si="35"/>
        <v>Manawatū/Wairarapa</v>
      </c>
      <c r="B257" s="114" t="str">
        <f t="shared" si="36"/>
        <v>Justice service area total</v>
      </c>
      <c r="C257" s="31" t="s">
        <v>0</v>
      </c>
      <c r="D257" s="26">
        <v>191</v>
      </c>
      <c r="E257" s="26">
        <v>318</v>
      </c>
      <c r="F257" s="26">
        <v>297</v>
      </c>
      <c r="G257" s="26">
        <v>163</v>
      </c>
      <c r="H257" s="26">
        <v>219</v>
      </c>
      <c r="I257" s="26">
        <v>233</v>
      </c>
      <c r="J257" s="26">
        <v>193</v>
      </c>
      <c r="K257" s="26">
        <v>342</v>
      </c>
      <c r="L257" s="26">
        <v>276</v>
      </c>
      <c r="M257" s="26">
        <v>328</v>
      </c>
      <c r="Q257" s="95"/>
    </row>
    <row r="258" spans="1:17" x14ac:dyDescent="0.2">
      <c r="A258" s="112" t="s">
        <v>103</v>
      </c>
      <c r="B258" s="112" t="s">
        <v>54</v>
      </c>
      <c r="C258" s="14" t="s">
        <v>84</v>
      </c>
      <c r="D258" s="15">
        <v>13</v>
      </c>
      <c r="E258" s="22">
        <v>16</v>
      </c>
      <c r="F258" s="22">
        <v>12</v>
      </c>
      <c r="G258" s="22">
        <v>27</v>
      </c>
      <c r="H258" s="15">
        <v>9</v>
      </c>
      <c r="I258" s="15">
        <v>22</v>
      </c>
      <c r="J258" s="15">
        <v>11</v>
      </c>
      <c r="K258" s="15">
        <v>33</v>
      </c>
      <c r="L258" s="15">
        <v>19</v>
      </c>
      <c r="M258" s="15">
        <v>89</v>
      </c>
      <c r="Q258" s="95"/>
    </row>
    <row r="259" spans="1:17" x14ac:dyDescent="0.2">
      <c r="A259" s="116" t="s">
        <v>103</v>
      </c>
      <c r="B259" s="116" t="str">
        <f t="shared" ref="B259:B262" si="37">B258</f>
        <v>Hutt Valley</v>
      </c>
      <c r="C259" s="32" t="s">
        <v>85</v>
      </c>
      <c r="D259" s="22">
        <v>0</v>
      </c>
      <c r="E259" s="22">
        <v>2</v>
      </c>
      <c r="F259" s="22">
        <v>0</v>
      </c>
      <c r="G259" s="22">
        <v>2</v>
      </c>
      <c r="H259" s="22">
        <v>0</v>
      </c>
      <c r="I259" s="22">
        <v>7</v>
      </c>
      <c r="J259" s="22">
        <v>1</v>
      </c>
      <c r="K259" s="22">
        <v>1</v>
      </c>
      <c r="L259" s="22">
        <v>5</v>
      </c>
      <c r="M259" s="22">
        <v>6</v>
      </c>
      <c r="Q259" s="95"/>
    </row>
    <row r="260" spans="1:17" x14ac:dyDescent="0.2">
      <c r="A260" s="116" t="s">
        <v>103</v>
      </c>
      <c r="B260" s="116" t="str">
        <f t="shared" si="37"/>
        <v>Hutt Valley</v>
      </c>
      <c r="C260" s="32" t="s">
        <v>86</v>
      </c>
      <c r="D260" s="22">
        <v>13</v>
      </c>
      <c r="E260" s="22">
        <v>13</v>
      </c>
      <c r="F260" s="22">
        <v>41</v>
      </c>
      <c r="G260" s="22">
        <v>9</v>
      </c>
      <c r="H260" s="22">
        <v>48</v>
      </c>
      <c r="I260" s="22">
        <v>28</v>
      </c>
      <c r="J260" s="22">
        <v>35</v>
      </c>
      <c r="K260" s="22">
        <v>45</v>
      </c>
      <c r="L260" s="22">
        <v>17</v>
      </c>
      <c r="M260" s="22">
        <v>26</v>
      </c>
      <c r="Q260" s="95"/>
    </row>
    <row r="261" spans="1:17" x14ac:dyDescent="0.2">
      <c r="A261" s="116" t="s">
        <v>103</v>
      </c>
      <c r="B261" s="116" t="str">
        <f t="shared" si="37"/>
        <v>Hutt Valley</v>
      </c>
      <c r="C261" s="32" t="s">
        <v>15</v>
      </c>
      <c r="D261" s="22">
        <v>1</v>
      </c>
      <c r="E261" s="22">
        <v>0</v>
      </c>
      <c r="F261" s="22">
        <v>0</v>
      </c>
      <c r="G261" s="22">
        <v>1</v>
      </c>
      <c r="H261" s="22">
        <v>0</v>
      </c>
      <c r="I261" s="22">
        <v>3</v>
      </c>
      <c r="J261" s="22">
        <v>2</v>
      </c>
      <c r="K261" s="22">
        <v>19</v>
      </c>
      <c r="L261" s="22">
        <v>8</v>
      </c>
      <c r="M261" s="22">
        <v>0</v>
      </c>
      <c r="Q261" s="95"/>
    </row>
    <row r="262" spans="1:17" x14ac:dyDescent="0.2">
      <c r="A262" s="116" t="s">
        <v>103</v>
      </c>
      <c r="B262" s="114" t="str">
        <f t="shared" si="37"/>
        <v>Hutt Valley</v>
      </c>
      <c r="C262" s="31" t="s">
        <v>0</v>
      </c>
      <c r="D262" s="57">
        <v>27</v>
      </c>
      <c r="E262" s="42">
        <v>31</v>
      </c>
      <c r="F262" s="42">
        <v>53</v>
      </c>
      <c r="G262" s="42">
        <v>39</v>
      </c>
      <c r="H262" s="57">
        <v>57</v>
      </c>
      <c r="I262" s="57">
        <v>60</v>
      </c>
      <c r="J262" s="57">
        <v>49</v>
      </c>
      <c r="K262" s="57">
        <v>98</v>
      </c>
      <c r="L262" s="57">
        <v>49</v>
      </c>
      <c r="M262" s="57">
        <v>121</v>
      </c>
      <c r="Q262" s="95"/>
    </row>
    <row r="263" spans="1:17" x14ac:dyDescent="0.2">
      <c r="A263" s="116" t="s">
        <v>103</v>
      </c>
      <c r="B263" s="112" t="s">
        <v>55</v>
      </c>
      <c r="C263" s="14" t="s">
        <v>84</v>
      </c>
      <c r="D263" s="15">
        <v>8</v>
      </c>
      <c r="E263" s="15">
        <v>7</v>
      </c>
      <c r="F263" s="15">
        <v>6</v>
      </c>
      <c r="G263" s="15">
        <v>10</v>
      </c>
      <c r="H263" s="15">
        <v>7</v>
      </c>
      <c r="I263" s="15">
        <v>2</v>
      </c>
      <c r="J263" s="15">
        <v>2</v>
      </c>
      <c r="K263" s="15">
        <v>8</v>
      </c>
      <c r="L263" s="15">
        <v>4</v>
      </c>
      <c r="M263" s="15">
        <v>9</v>
      </c>
      <c r="Q263" s="95"/>
    </row>
    <row r="264" spans="1:17" x14ac:dyDescent="0.2">
      <c r="A264" s="116" t="s">
        <v>103</v>
      </c>
      <c r="B264" s="116" t="str">
        <f t="shared" ref="B264:B267" si="38">B263</f>
        <v>Porirua</v>
      </c>
      <c r="C264" s="32" t="s">
        <v>85</v>
      </c>
      <c r="D264" s="22">
        <v>0</v>
      </c>
      <c r="E264" s="22">
        <v>1</v>
      </c>
      <c r="F264" s="22">
        <v>1</v>
      </c>
      <c r="G264" s="22">
        <v>0</v>
      </c>
      <c r="H264" s="22">
        <v>0</v>
      </c>
      <c r="I264" s="22">
        <v>0</v>
      </c>
      <c r="J264" s="22">
        <v>3</v>
      </c>
      <c r="K264" s="22">
        <v>4</v>
      </c>
      <c r="L264" s="22">
        <v>2</v>
      </c>
      <c r="M264" s="22">
        <v>5</v>
      </c>
      <c r="Q264" s="95"/>
    </row>
    <row r="265" spans="1:17" x14ac:dyDescent="0.2">
      <c r="A265" s="116" t="s">
        <v>103</v>
      </c>
      <c r="B265" s="116" t="str">
        <f t="shared" si="38"/>
        <v>Porirua</v>
      </c>
      <c r="C265" s="32" t="s">
        <v>86</v>
      </c>
      <c r="D265" s="22">
        <v>10</v>
      </c>
      <c r="E265" s="22">
        <v>5</v>
      </c>
      <c r="F265" s="22">
        <v>20</v>
      </c>
      <c r="G265" s="22">
        <v>26</v>
      </c>
      <c r="H265" s="22">
        <v>0</v>
      </c>
      <c r="I265" s="22">
        <v>4</v>
      </c>
      <c r="J265" s="22">
        <v>9</v>
      </c>
      <c r="K265" s="22">
        <v>7</v>
      </c>
      <c r="L265" s="22">
        <v>8</v>
      </c>
      <c r="M265" s="22">
        <v>30</v>
      </c>
      <c r="Q265" s="95"/>
    </row>
    <row r="266" spans="1:17" x14ac:dyDescent="0.2">
      <c r="A266" s="116" t="s">
        <v>103</v>
      </c>
      <c r="B266" s="116" t="str">
        <f t="shared" si="38"/>
        <v>Porirua</v>
      </c>
      <c r="C266" s="32" t="s">
        <v>15</v>
      </c>
      <c r="D266" s="22">
        <v>0</v>
      </c>
      <c r="E266" s="22">
        <v>0</v>
      </c>
      <c r="F266" s="22">
        <v>3</v>
      </c>
      <c r="G266" s="22">
        <v>0</v>
      </c>
      <c r="H266" s="22">
        <v>0</v>
      </c>
      <c r="I266" s="22">
        <v>1</v>
      </c>
      <c r="J266" s="22">
        <v>0</v>
      </c>
      <c r="K266" s="22">
        <v>1</v>
      </c>
      <c r="L266" s="22">
        <v>4</v>
      </c>
      <c r="M266" s="22">
        <v>1</v>
      </c>
      <c r="Q266" s="95"/>
    </row>
    <row r="267" spans="1:17" x14ac:dyDescent="0.2">
      <c r="A267" s="116" t="s">
        <v>103</v>
      </c>
      <c r="B267" s="114" t="str">
        <f t="shared" si="38"/>
        <v>Porirua</v>
      </c>
      <c r="C267" s="31" t="s">
        <v>0</v>
      </c>
      <c r="D267" s="57">
        <v>18</v>
      </c>
      <c r="E267" s="57">
        <v>13</v>
      </c>
      <c r="F267" s="57">
        <v>30</v>
      </c>
      <c r="G267" s="57">
        <v>36</v>
      </c>
      <c r="H267" s="57">
        <v>7</v>
      </c>
      <c r="I267" s="57">
        <v>7</v>
      </c>
      <c r="J267" s="57">
        <v>14</v>
      </c>
      <c r="K267" s="57">
        <v>20</v>
      </c>
      <c r="L267" s="57">
        <v>18</v>
      </c>
      <c r="M267" s="57">
        <v>45</v>
      </c>
      <c r="Q267" s="95"/>
    </row>
    <row r="268" spans="1:17" x14ac:dyDescent="0.2">
      <c r="A268" s="116" t="s">
        <v>103</v>
      </c>
      <c r="B268" s="116" t="s">
        <v>107</v>
      </c>
      <c r="C268" s="32" t="s">
        <v>84</v>
      </c>
      <c r="D268" s="15">
        <v>21</v>
      </c>
      <c r="E268" s="15">
        <v>23</v>
      </c>
      <c r="F268" s="15">
        <v>18</v>
      </c>
      <c r="G268" s="15">
        <v>37</v>
      </c>
      <c r="H268" s="15">
        <v>16</v>
      </c>
      <c r="I268" s="15">
        <v>24</v>
      </c>
      <c r="J268" s="15">
        <v>13</v>
      </c>
      <c r="K268" s="15">
        <v>41</v>
      </c>
      <c r="L268" s="15">
        <v>23</v>
      </c>
      <c r="M268" s="15">
        <v>98</v>
      </c>
      <c r="Q268" s="95"/>
    </row>
    <row r="269" spans="1:17" x14ac:dyDescent="0.2">
      <c r="A269" s="116" t="s">
        <v>103</v>
      </c>
      <c r="B269" s="116" t="str">
        <f t="shared" ref="B269:B272" si="39">B268</f>
        <v>Justice service area total</v>
      </c>
      <c r="C269" s="32" t="s">
        <v>85</v>
      </c>
      <c r="D269" s="22">
        <v>0</v>
      </c>
      <c r="E269" s="22">
        <v>3</v>
      </c>
      <c r="F269" s="22">
        <v>1</v>
      </c>
      <c r="G269" s="22">
        <v>2</v>
      </c>
      <c r="H269" s="22">
        <v>0</v>
      </c>
      <c r="I269" s="22">
        <v>7</v>
      </c>
      <c r="J269" s="22">
        <v>4</v>
      </c>
      <c r="K269" s="22">
        <v>5</v>
      </c>
      <c r="L269" s="22">
        <v>7</v>
      </c>
      <c r="M269" s="22">
        <v>11</v>
      </c>
      <c r="Q269" s="95"/>
    </row>
    <row r="270" spans="1:17" x14ac:dyDescent="0.2">
      <c r="A270" s="116" t="s">
        <v>103</v>
      </c>
      <c r="B270" s="116" t="str">
        <f t="shared" si="39"/>
        <v>Justice service area total</v>
      </c>
      <c r="C270" s="32" t="s">
        <v>86</v>
      </c>
      <c r="D270" s="22">
        <v>23</v>
      </c>
      <c r="E270" s="22">
        <v>18</v>
      </c>
      <c r="F270" s="22">
        <v>61</v>
      </c>
      <c r="G270" s="22">
        <v>35</v>
      </c>
      <c r="H270" s="22">
        <v>48</v>
      </c>
      <c r="I270" s="22">
        <v>32</v>
      </c>
      <c r="J270" s="22">
        <v>44</v>
      </c>
      <c r="K270" s="22">
        <v>52</v>
      </c>
      <c r="L270" s="22">
        <v>25</v>
      </c>
      <c r="M270" s="22">
        <v>56</v>
      </c>
      <c r="Q270" s="95"/>
    </row>
    <row r="271" spans="1:17" x14ac:dyDescent="0.2">
      <c r="A271" s="116" t="s">
        <v>103</v>
      </c>
      <c r="B271" s="116" t="str">
        <f t="shared" si="39"/>
        <v>Justice service area total</v>
      </c>
      <c r="C271" s="32" t="s">
        <v>15</v>
      </c>
      <c r="D271" s="22">
        <v>1</v>
      </c>
      <c r="E271" s="22">
        <v>0</v>
      </c>
      <c r="F271" s="22">
        <v>3</v>
      </c>
      <c r="G271" s="22">
        <v>1</v>
      </c>
      <c r="H271" s="22">
        <v>0</v>
      </c>
      <c r="I271" s="22">
        <v>4</v>
      </c>
      <c r="J271" s="22">
        <v>2</v>
      </c>
      <c r="K271" s="22">
        <v>20</v>
      </c>
      <c r="L271" s="22">
        <v>12</v>
      </c>
      <c r="M271" s="22">
        <v>1</v>
      </c>
      <c r="Q271" s="95"/>
    </row>
    <row r="272" spans="1:17" x14ac:dyDescent="0.2">
      <c r="A272" s="114" t="s">
        <v>103</v>
      </c>
      <c r="B272" s="114" t="str">
        <f t="shared" si="39"/>
        <v>Justice service area total</v>
      </c>
      <c r="C272" s="31" t="s">
        <v>0</v>
      </c>
      <c r="D272" s="26">
        <v>45</v>
      </c>
      <c r="E272" s="26">
        <v>44</v>
      </c>
      <c r="F272" s="26">
        <v>83</v>
      </c>
      <c r="G272" s="26">
        <v>75</v>
      </c>
      <c r="H272" s="26">
        <v>64</v>
      </c>
      <c r="I272" s="26">
        <v>67</v>
      </c>
      <c r="J272" s="26">
        <v>63</v>
      </c>
      <c r="K272" s="26">
        <v>118</v>
      </c>
      <c r="L272" s="26">
        <v>67</v>
      </c>
      <c r="M272" s="26">
        <v>166</v>
      </c>
      <c r="Q272" s="95"/>
    </row>
    <row r="273" spans="1:17" x14ac:dyDescent="0.2">
      <c r="A273" s="112" t="s">
        <v>20</v>
      </c>
      <c r="B273" s="112" t="s">
        <v>53</v>
      </c>
      <c r="C273" s="14" t="s">
        <v>84</v>
      </c>
      <c r="D273" s="15">
        <v>0</v>
      </c>
      <c r="E273" s="15">
        <v>0</v>
      </c>
      <c r="F273" s="15">
        <v>0</v>
      </c>
      <c r="G273" s="15">
        <v>0</v>
      </c>
      <c r="H273" s="15">
        <v>0</v>
      </c>
      <c r="I273" s="15">
        <v>0</v>
      </c>
      <c r="J273" s="15">
        <v>0</v>
      </c>
      <c r="K273" s="15">
        <v>0</v>
      </c>
      <c r="L273" s="15">
        <v>0</v>
      </c>
      <c r="M273" s="15">
        <v>0</v>
      </c>
      <c r="Q273" s="95"/>
    </row>
    <row r="274" spans="1:17" x14ac:dyDescent="0.2">
      <c r="A274" s="116" t="str">
        <f t="shared" ref="A274:B287" si="40">A273</f>
        <v>Wellington</v>
      </c>
      <c r="B274" s="116" t="str">
        <f t="shared" si="40"/>
        <v>Chatham Islands</v>
      </c>
      <c r="C274" s="32" t="s">
        <v>85</v>
      </c>
      <c r="D274" s="22">
        <v>0</v>
      </c>
      <c r="E274" s="22">
        <v>0</v>
      </c>
      <c r="F274" s="22">
        <v>0</v>
      </c>
      <c r="G274" s="22">
        <v>0</v>
      </c>
      <c r="H274" s="22">
        <v>0</v>
      </c>
      <c r="I274" s="22">
        <v>0</v>
      </c>
      <c r="J274" s="22">
        <v>0</v>
      </c>
      <c r="K274" s="22">
        <v>0</v>
      </c>
      <c r="L274" s="22">
        <v>0</v>
      </c>
      <c r="M274" s="22">
        <v>0</v>
      </c>
      <c r="Q274" s="95"/>
    </row>
    <row r="275" spans="1:17" x14ac:dyDescent="0.2">
      <c r="A275" s="116" t="str">
        <f t="shared" si="40"/>
        <v>Wellington</v>
      </c>
      <c r="B275" s="116" t="str">
        <f t="shared" si="40"/>
        <v>Chatham Islands</v>
      </c>
      <c r="C275" s="32" t="s">
        <v>86</v>
      </c>
      <c r="D275" s="22">
        <v>0</v>
      </c>
      <c r="E275" s="22">
        <v>0</v>
      </c>
      <c r="F275" s="22">
        <v>0</v>
      </c>
      <c r="G275" s="22">
        <v>0</v>
      </c>
      <c r="H275" s="22">
        <v>0</v>
      </c>
      <c r="I275" s="22">
        <v>0</v>
      </c>
      <c r="J275" s="22">
        <v>0</v>
      </c>
      <c r="K275" s="22">
        <v>0</v>
      </c>
      <c r="L275" s="22">
        <v>0</v>
      </c>
      <c r="M275" s="22">
        <v>4</v>
      </c>
      <c r="Q275" s="95"/>
    </row>
    <row r="276" spans="1:17" x14ac:dyDescent="0.2">
      <c r="A276" s="116" t="str">
        <f t="shared" si="40"/>
        <v>Wellington</v>
      </c>
      <c r="B276" s="116" t="str">
        <f t="shared" si="40"/>
        <v>Chatham Islands</v>
      </c>
      <c r="C276" s="32" t="s">
        <v>15</v>
      </c>
      <c r="D276" s="22">
        <v>0</v>
      </c>
      <c r="E276" s="22">
        <v>0</v>
      </c>
      <c r="F276" s="22">
        <v>0</v>
      </c>
      <c r="G276" s="22">
        <v>0</v>
      </c>
      <c r="H276" s="22">
        <v>0</v>
      </c>
      <c r="I276" s="22">
        <v>0</v>
      </c>
      <c r="J276" s="22">
        <v>0</v>
      </c>
      <c r="K276" s="22">
        <v>0</v>
      </c>
      <c r="L276" s="22">
        <v>0</v>
      </c>
      <c r="M276" s="22">
        <v>0</v>
      </c>
      <c r="Q276" s="95"/>
    </row>
    <row r="277" spans="1:17" x14ac:dyDescent="0.2">
      <c r="A277" s="116" t="str">
        <f t="shared" si="40"/>
        <v>Wellington</v>
      </c>
      <c r="B277" s="114" t="str">
        <f t="shared" si="40"/>
        <v>Chatham Islands</v>
      </c>
      <c r="C277" s="31" t="s">
        <v>0</v>
      </c>
      <c r="D277" s="57">
        <v>0</v>
      </c>
      <c r="E277" s="57">
        <v>0</v>
      </c>
      <c r="F277" s="57">
        <v>0</v>
      </c>
      <c r="G277" s="57">
        <v>0</v>
      </c>
      <c r="H277" s="57">
        <v>0</v>
      </c>
      <c r="I277" s="57">
        <v>0</v>
      </c>
      <c r="J277" s="57">
        <v>0</v>
      </c>
      <c r="K277" s="57">
        <v>0</v>
      </c>
      <c r="L277" s="57">
        <v>0</v>
      </c>
      <c r="M277" s="57">
        <v>4</v>
      </c>
      <c r="Q277" s="95"/>
    </row>
    <row r="278" spans="1:17" x14ac:dyDescent="0.2">
      <c r="A278" s="116" t="str">
        <f t="shared" si="40"/>
        <v>Wellington</v>
      </c>
      <c r="B278" s="112" t="s">
        <v>20</v>
      </c>
      <c r="C278" s="14" t="s">
        <v>84</v>
      </c>
      <c r="D278" s="15">
        <v>338</v>
      </c>
      <c r="E278" s="15">
        <v>215</v>
      </c>
      <c r="F278" s="15">
        <v>182</v>
      </c>
      <c r="G278" s="15">
        <v>126</v>
      </c>
      <c r="H278" s="15">
        <v>196</v>
      </c>
      <c r="I278" s="15">
        <v>209</v>
      </c>
      <c r="J278" s="15">
        <v>145</v>
      </c>
      <c r="K278" s="15">
        <v>172</v>
      </c>
      <c r="L278" s="15">
        <v>234</v>
      </c>
      <c r="M278" s="15">
        <v>202</v>
      </c>
      <c r="Q278" s="95"/>
    </row>
    <row r="279" spans="1:17" x14ac:dyDescent="0.2">
      <c r="A279" s="116" t="str">
        <f t="shared" si="40"/>
        <v>Wellington</v>
      </c>
      <c r="B279" s="116" t="str">
        <f t="shared" si="40"/>
        <v>Wellington</v>
      </c>
      <c r="C279" s="32" t="s">
        <v>85</v>
      </c>
      <c r="D279" s="22">
        <v>3</v>
      </c>
      <c r="E279" s="22">
        <v>49</v>
      </c>
      <c r="F279" s="22">
        <v>3</v>
      </c>
      <c r="G279" s="22">
        <v>11</v>
      </c>
      <c r="H279" s="22">
        <v>3</v>
      </c>
      <c r="I279" s="22">
        <v>3</v>
      </c>
      <c r="J279" s="22">
        <v>6</v>
      </c>
      <c r="K279" s="22">
        <v>13</v>
      </c>
      <c r="L279" s="22">
        <v>4</v>
      </c>
      <c r="M279" s="22">
        <v>10</v>
      </c>
      <c r="Q279" s="95"/>
    </row>
    <row r="280" spans="1:17" x14ac:dyDescent="0.2">
      <c r="A280" s="116" t="str">
        <f t="shared" si="40"/>
        <v>Wellington</v>
      </c>
      <c r="B280" s="116" t="str">
        <f t="shared" si="40"/>
        <v>Wellington</v>
      </c>
      <c r="C280" s="32" t="s">
        <v>86</v>
      </c>
      <c r="D280" s="22">
        <v>280</v>
      </c>
      <c r="E280" s="22">
        <v>263</v>
      </c>
      <c r="F280" s="22">
        <v>134</v>
      </c>
      <c r="G280" s="22">
        <v>179</v>
      </c>
      <c r="H280" s="22">
        <v>181</v>
      </c>
      <c r="I280" s="22">
        <v>191</v>
      </c>
      <c r="J280" s="22">
        <v>106</v>
      </c>
      <c r="K280" s="22">
        <v>237</v>
      </c>
      <c r="L280" s="22">
        <v>264</v>
      </c>
      <c r="M280" s="22">
        <v>269</v>
      </c>
      <c r="Q280" s="95"/>
    </row>
    <row r="281" spans="1:17" x14ac:dyDescent="0.2">
      <c r="A281" s="116" t="str">
        <f t="shared" si="40"/>
        <v>Wellington</v>
      </c>
      <c r="B281" s="116" t="str">
        <f t="shared" si="40"/>
        <v>Wellington</v>
      </c>
      <c r="C281" s="32" t="s">
        <v>15</v>
      </c>
      <c r="D281" s="22">
        <v>2</v>
      </c>
      <c r="E281" s="22">
        <v>8</v>
      </c>
      <c r="F281" s="22">
        <v>7</v>
      </c>
      <c r="G281" s="22">
        <v>10</v>
      </c>
      <c r="H281" s="22">
        <v>3</v>
      </c>
      <c r="I281" s="22">
        <v>23</v>
      </c>
      <c r="J281" s="22">
        <v>3</v>
      </c>
      <c r="K281" s="22">
        <v>26</v>
      </c>
      <c r="L281" s="22">
        <v>12</v>
      </c>
      <c r="M281" s="22">
        <v>11</v>
      </c>
      <c r="Q281" s="95"/>
    </row>
    <row r="282" spans="1:17" x14ac:dyDescent="0.2">
      <c r="A282" s="116" t="str">
        <f t="shared" si="40"/>
        <v>Wellington</v>
      </c>
      <c r="B282" s="114" t="str">
        <f t="shared" si="40"/>
        <v>Wellington</v>
      </c>
      <c r="C282" s="31" t="s">
        <v>0</v>
      </c>
      <c r="D282" s="57">
        <v>623</v>
      </c>
      <c r="E282" s="57">
        <v>535</v>
      </c>
      <c r="F282" s="57">
        <v>326</v>
      </c>
      <c r="G282" s="57">
        <v>326</v>
      </c>
      <c r="H282" s="57">
        <v>383</v>
      </c>
      <c r="I282" s="57">
        <v>426</v>
      </c>
      <c r="J282" s="57">
        <v>260</v>
      </c>
      <c r="K282" s="57">
        <v>448</v>
      </c>
      <c r="L282" s="57">
        <v>514</v>
      </c>
      <c r="M282" s="57">
        <v>492</v>
      </c>
      <c r="Q282" s="95"/>
    </row>
    <row r="283" spans="1:17" x14ac:dyDescent="0.2">
      <c r="A283" s="116" t="str">
        <f t="shared" si="40"/>
        <v>Wellington</v>
      </c>
      <c r="B283" s="116" t="s">
        <v>107</v>
      </c>
      <c r="C283" s="32" t="s">
        <v>84</v>
      </c>
      <c r="D283" s="22">
        <v>338</v>
      </c>
      <c r="E283" s="22">
        <v>215</v>
      </c>
      <c r="F283" s="22">
        <v>182</v>
      </c>
      <c r="G283" s="22">
        <v>126</v>
      </c>
      <c r="H283" s="22">
        <v>196</v>
      </c>
      <c r="I283" s="22">
        <v>209</v>
      </c>
      <c r="J283" s="22">
        <v>145</v>
      </c>
      <c r="K283" s="22">
        <v>172</v>
      </c>
      <c r="L283" s="22">
        <v>234</v>
      </c>
      <c r="M283" s="22">
        <v>202</v>
      </c>
      <c r="Q283" s="95"/>
    </row>
    <row r="284" spans="1:17" x14ac:dyDescent="0.2">
      <c r="A284" s="116" t="str">
        <f t="shared" si="40"/>
        <v>Wellington</v>
      </c>
      <c r="B284" s="116" t="str">
        <f t="shared" si="40"/>
        <v>Justice service area total</v>
      </c>
      <c r="C284" s="32" t="s">
        <v>85</v>
      </c>
      <c r="D284" s="22">
        <v>3</v>
      </c>
      <c r="E284" s="22">
        <v>49</v>
      </c>
      <c r="F284" s="22">
        <v>3</v>
      </c>
      <c r="G284" s="22">
        <v>11</v>
      </c>
      <c r="H284" s="22">
        <v>3</v>
      </c>
      <c r="I284" s="22">
        <v>3</v>
      </c>
      <c r="J284" s="22">
        <v>6</v>
      </c>
      <c r="K284" s="22">
        <v>13</v>
      </c>
      <c r="L284" s="22">
        <v>4</v>
      </c>
      <c r="M284" s="22">
        <v>10</v>
      </c>
      <c r="Q284" s="95"/>
    </row>
    <row r="285" spans="1:17" x14ac:dyDescent="0.2">
      <c r="A285" s="116" t="str">
        <f t="shared" si="40"/>
        <v>Wellington</v>
      </c>
      <c r="B285" s="116" t="str">
        <f t="shared" si="40"/>
        <v>Justice service area total</v>
      </c>
      <c r="C285" s="32" t="s">
        <v>86</v>
      </c>
      <c r="D285" s="22">
        <v>280</v>
      </c>
      <c r="E285" s="22">
        <v>263</v>
      </c>
      <c r="F285" s="22">
        <v>134</v>
      </c>
      <c r="G285" s="22">
        <v>179</v>
      </c>
      <c r="H285" s="22">
        <v>181</v>
      </c>
      <c r="I285" s="22">
        <v>191</v>
      </c>
      <c r="J285" s="22">
        <v>106</v>
      </c>
      <c r="K285" s="22">
        <v>237</v>
      </c>
      <c r="L285" s="22">
        <v>264</v>
      </c>
      <c r="M285" s="22">
        <v>273</v>
      </c>
      <c r="Q285" s="95"/>
    </row>
    <row r="286" spans="1:17" x14ac:dyDescent="0.2">
      <c r="A286" s="116" t="str">
        <f t="shared" si="40"/>
        <v>Wellington</v>
      </c>
      <c r="B286" s="116" t="str">
        <f t="shared" si="40"/>
        <v>Justice service area total</v>
      </c>
      <c r="C286" s="32" t="s">
        <v>15</v>
      </c>
      <c r="D286" s="22">
        <v>2</v>
      </c>
      <c r="E286" s="22">
        <v>8</v>
      </c>
      <c r="F286" s="22">
        <v>7</v>
      </c>
      <c r="G286" s="22">
        <v>10</v>
      </c>
      <c r="H286" s="22">
        <v>3</v>
      </c>
      <c r="I286" s="22">
        <v>23</v>
      </c>
      <c r="J286" s="22">
        <v>3</v>
      </c>
      <c r="K286" s="22">
        <v>26</v>
      </c>
      <c r="L286" s="22">
        <v>12</v>
      </c>
      <c r="M286" s="22">
        <v>11</v>
      </c>
      <c r="Q286" s="95"/>
    </row>
    <row r="287" spans="1:17" x14ac:dyDescent="0.2">
      <c r="A287" s="114" t="str">
        <f t="shared" si="40"/>
        <v>Wellington</v>
      </c>
      <c r="B287" s="114" t="str">
        <f t="shared" si="40"/>
        <v>Justice service area total</v>
      </c>
      <c r="C287" s="31" t="s">
        <v>0</v>
      </c>
      <c r="D287" s="26">
        <v>623</v>
      </c>
      <c r="E287" s="26">
        <v>535</v>
      </c>
      <c r="F287" s="26">
        <v>326</v>
      </c>
      <c r="G287" s="26">
        <v>326</v>
      </c>
      <c r="H287" s="26">
        <v>383</v>
      </c>
      <c r="I287" s="26">
        <v>426</v>
      </c>
      <c r="J287" s="26">
        <v>260</v>
      </c>
      <c r="K287" s="26">
        <v>448</v>
      </c>
      <c r="L287" s="26">
        <v>514</v>
      </c>
      <c r="M287" s="26">
        <v>496</v>
      </c>
      <c r="Q287" s="95"/>
    </row>
    <row r="288" spans="1:17" ht="14.25" customHeight="1" x14ac:dyDescent="0.2">
      <c r="A288" s="112" t="s">
        <v>21</v>
      </c>
      <c r="B288" s="112" t="s">
        <v>56</v>
      </c>
      <c r="C288" s="14" t="s">
        <v>84</v>
      </c>
      <c r="D288" s="15">
        <v>26</v>
      </c>
      <c r="E288" s="15">
        <v>39</v>
      </c>
      <c r="F288" s="15">
        <v>19</v>
      </c>
      <c r="G288" s="15">
        <v>50</v>
      </c>
      <c r="H288" s="15">
        <v>16</v>
      </c>
      <c r="I288" s="15">
        <v>19</v>
      </c>
      <c r="J288" s="15">
        <v>10</v>
      </c>
      <c r="K288" s="15">
        <v>13</v>
      </c>
      <c r="L288" s="15">
        <v>50</v>
      </c>
      <c r="M288" s="15">
        <v>35</v>
      </c>
      <c r="Q288" s="95"/>
    </row>
    <row r="289" spans="1:17" ht="14.25" customHeight="1" x14ac:dyDescent="0.2">
      <c r="A289" s="116" t="str">
        <f t="shared" ref="A289:B304" si="41">A288</f>
        <v>Nelson/Marlborough/West Coast</v>
      </c>
      <c r="B289" s="116" t="str">
        <f t="shared" si="41"/>
        <v>Blenheim</v>
      </c>
      <c r="C289" s="32" t="s">
        <v>85</v>
      </c>
      <c r="D289" s="22">
        <v>1</v>
      </c>
      <c r="E289" s="22">
        <v>0</v>
      </c>
      <c r="F289" s="22">
        <v>2</v>
      </c>
      <c r="G289" s="22">
        <v>7</v>
      </c>
      <c r="H289" s="22">
        <v>0</v>
      </c>
      <c r="I289" s="22">
        <v>1</v>
      </c>
      <c r="J289" s="22">
        <v>3</v>
      </c>
      <c r="K289" s="22">
        <v>4</v>
      </c>
      <c r="L289" s="22">
        <v>7</v>
      </c>
      <c r="M289" s="22">
        <v>0</v>
      </c>
      <c r="Q289" s="95"/>
    </row>
    <row r="290" spans="1:17" ht="14.25" customHeight="1" x14ac:dyDescent="0.2">
      <c r="A290" s="116" t="str">
        <f t="shared" si="41"/>
        <v>Nelson/Marlborough/West Coast</v>
      </c>
      <c r="B290" s="116" t="str">
        <f t="shared" si="41"/>
        <v>Blenheim</v>
      </c>
      <c r="C290" s="32" t="s">
        <v>86</v>
      </c>
      <c r="D290" s="22">
        <v>73</v>
      </c>
      <c r="E290" s="22">
        <v>28</v>
      </c>
      <c r="F290" s="22">
        <v>49</v>
      </c>
      <c r="G290" s="22">
        <v>36</v>
      </c>
      <c r="H290" s="22">
        <v>19</v>
      </c>
      <c r="I290" s="22">
        <v>12</v>
      </c>
      <c r="J290" s="22">
        <v>12</v>
      </c>
      <c r="K290" s="22">
        <v>29</v>
      </c>
      <c r="L290" s="22">
        <v>45</v>
      </c>
      <c r="M290" s="22">
        <v>77</v>
      </c>
      <c r="Q290" s="95"/>
    </row>
    <row r="291" spans="1:17" ht="14.25" customHeight="1" x14ac:dyDescent="0.2">
      <c r="A291" s="116" t="str">
        <f t="shared" si="41"/>
        <v>Nelson/Marlborough/West Coast</v>
      </c>
      <c r="B291" s="116" t="str">
        <f t="shared" si="41"/>
        <v>Blenheim</v>
      </c>
      <c r="C291" s="32" t="s">
        <v>15</v>
      </c>
      <c r="D291" s="22">
        <v>9</v>
      </c>
      <c r="E291" s="22">
        <v>0</v>
      </c>
      <c r="F291" s="22">
        <v>2</v>
      </c>
      <c r="G291" s="22">
        <v>3</v>
      </c>
      <c r="H291" s="22">
        <v>0</v>
      </c>
      <c r="I291" s="22">
        <v>0</v>
      </c>
      <c r="J291" s="22">
        <v>0</v>
      </c>
      <c r="K291" s="22">
        <v>5</v>
      </c>
      <c r="L291" s="22">
        <v>33</v>
      </c>
      <c r="M291" s="22">
        <v>15</v>
      </c>
      <c r="Q291" s="95"/>
    </row>
    <row r="292" spans="1:17" ht="14.25" customHeight="1" x14ac:dyDescent="0.2">
      <c r="A292" s="116" t="str">
        <f t="shared" si="41"/>
        <v>Nelson/Marlborough/West Coast</v>
      </c>
      <c r="B292" s="114" t="str">
        <f t="shared" si="41"/>
        <v>Blenheim</v>
      </c>
      <c r="C292" s="31" t="s">
        <v>0</v>
      </c>
      <c r="D292" s="57">
        <v>109</v>
      </c>
      <c r="E292" s="57">
        <v>67</v>
      </c>
      <c r="F292" s="57">
        <v>72</v>
      </c>
      <c r="G292" s="57">
        <v>96</v>
      </c>
      <c r="H292" s="57">
        <v>35</v>
      </c>
      <c r="I292" s="57">
        <v>32</v>
      </c>
      <c r="J292" s="57">
        <v>25</v>
      </c>
      <c r="K292" s="57">
        <v>51</v>
      </c>
      <c r="L292" s="57">
        <v>135</v>
      </c>
      <c r="M292" s="57">
        <v>127</v>
      </c>
      <c r="Q292" s="95"/>
    </row>
    <row r="293" spans="1:17" ht="14.25" customHeight="1" x14ac:dyDescent="0.2">
      <c r="A293" s="116" t="str">
        <f t="shared" si="41"/>
        <v>Nelson/Marlborough/West Coast</v>
      </c>
      <c r="B293" s="112" t="s">
        <v>57</v>
      </c>
      <c r="C293" s="14" t="s">
        <v>84</v>
      </c>
      <c r="D293" s="15">
        <v>32</v>
      </c>
      <c r="E293" s="15">
        <v>9</v>
      </c>
      <c r="F293" s="15">
        <v>0</v>
      </c>
      <c r="G293" s="15">
        <v>11</v>
      </c>
      <c r="H293" s="15">
        <v>2</v>
      </c>
      <c r="I293" s="15">
        <v>5</v>
      </c>
      <c r="J293" s="15">
        <v>1</v>
      </c>
      <c r="K293" s="15">
        <v>0</v>
      </c>
      <c r="L293" s="15">
        <v>10</v>
      </c>
      <c r="M293" s="15">
        <v>27</v>
      </c>
      <c r="Q293" s="95"/>
    </row>
    <row r="294" spans="1:17" ht="14.25" customHeight="1" x14ac:dyDescent="0.2">
      <c r="A294" s="116" t="str">
        <f t="shared" si="41"/>
        <v>Nelson/Marlborough/West Coast</v>
      </c>
      <c r="B294" s="116" t="str">
        <f t="shared" si="41"/>
        <v>Greymouth</v>
      </c>
      <c r="C294" s="32" t="s">
        <v>85</v>
      </c>
      <c r="D294" s="22">
        <v>1</v>
      </c>
      <c r="E294" s="22">
        <v>0</v>
      </c>
      <c r="F294" s="22">
        <v>0</v>
      </c>
      <c r="G294" s="22">
        <v>1</v>
      </c>
      <c r="H294" s="22">
        <v>0</v>
      </c>
      <c r="I294" s="22">
        <v>0</v>
      </c>
      <c r="J294" s="22">
        <v>0</v>
      </c>
      <c r="K294" s="22">
        <v>2</v>
      </c>
      <c r="L294" s="22">
        <v>15</v>
      </c>
      <c r="M294" s="22">
        <v>0</v>
      </c>
      <c r="Q294" s="95"/>
    </row>
    <row r="295" spans="1:17" ht="14.25" customHeight="1" x14ac:dyDescent="0.2">
      <c r="A295" s="116" t="str">
        <f t="shared" si="41"/>
        <v>Nelson/Marlborough/West Coast</v>
      </c>
      <c r="B295" s="116" t="str">
        <f t="shared" si="41"/>
        <v>Greymouth</v>
      </c>
      <c r="C295" s="32" t="s">
        <v>86</v>
      </c>
      <c r="D295" s="22">
        <v>26</v>
      </c>
      <c r="E295" s="22">
        <v>34</v>
      </c>
      <c r="F295" s="22">
        <v>15</v>
      </c>
      <c r="G295" s="22">
        <v>18</v>
      </c>
      <c r="H295" s="22">
        <v>10</v>
      </c>
      <c r="I295" s="22">
        <v>7</v>
      </c>
      <c r="J295" s="22">
        <v>5</v>
      </c>
      <c r="K295" s="22">
        <v>18</v>
      </c>
      <c r="L295" s="22">
        <v>4</v>
      </c>
      <c r="M295" s="22">
        <v>48</v>
      </c>
      <c r="Q295" s="95"/>
    </row>
    <row r="296" spans="1:17" ht="14.25" customHeight="1" x14ac:dyDescent="0.2">
      <c r="A296" s="116" t="str">
        <f t="shared" si="41"/>
        <v>Nelson/Marlborough/West Coast</v>
      </c>
      <c r="B296" s="116" t="str">
        <f t="shared" si="41"/>
        <v>Greymouth</v>
      </c>
      <c r="C296" s="32" t="s">
        <v>15</v>
      </c>
      <c r="D296" s="22">
        <v>0</v>
      </c>
      <c r="E296" s="22">
        <v>0</v>
      </c>
      <c r="F296" s="22">
        <v>12</v>
      </c>
      <c r="G296" s="22">
        <v>0</v>
      </c>
      <c r="H296" s="22">
        <v>0</v>
      </c>
      <c r="I296" s="22">
        <v>0</v>
      </c>
      <c r="J296" s="22">
        <v>0</v>
      </c>
      <c r="K296" s="22">
        <v>0</v>
      </c>
      <c r="L296" s="22">
        <v>0</v>
      </c>
      <c r="M296" s="22">
        <v>0</v>
      </c>
      <c r="Q296" s="95"/>
    </row>
    <row r="297" spans="1:17" ht="14.25" customHeight="1" x14ac:dyDescent="0.2">
      <c r="A297" s="116" t="str">
        <f t="shared" si="41"/>
        <v>Nelson/Marlborough/West Coast</v>
      </c>
      <c r="B297" s="114" t="str">
        <f t="shared" si="41"/>
        <v>Greymouth</v>
      </c>
      <c r="C297" s="31" t="s">
        <v>0</v>
      </c>
      <c r="D297" s="57">
        <v>59</v>
      </c>
      <c r="E297" s="57">
        <v>43</v>
      </c>
      <c r="F297" s="57">
        <v>27</v>
      </c>
      <c r="G297" s="57">
        <v>30</v>
      </c>
      <c r="H297" s="57">
        <v>12</v>
      </c>
      <c r="I297" s="57">
        <v>12</v>
      </c>
      <c r="J297" s="57">
        <v>6</v>
      </c>
      <c r="K297" s="57">
        <v>20</v>
      </c>
      <c r="L297" s="57">
        <v>29</v>
      </c>
      <c r="M297" s="57">
        <v>75</v>
      </c>
      <c r="Q297" s="95"/>
    </row>
    <row r="298" spans="1:17" ht="14.25" customHeight="1" x14ac:dyDescent="0.2">
      <c r="A298" s="116" t="str">
        <f t="shared" si="41"/>
        <v>Nelson/Marlborough/West Coast</v>
      </c>
      <c r="B298" s="112" t="s">
        <v>157</v>
      </c>
      <c r="C298" s="14" t="s">
        <v>84</v>
      </c>
      <c r="D298" s="15">
        <v>0</v>
      </c>
      <c r="E298" s="15">
        <v>0</v>
      </c>
      <c r="F298" s="15">
        <v>0</v>
      </c>
      <c r="G298" s="15">
        <v>0</v>
      </c>
      <c r="H298" s="15">
        <v>0</v>
      </c>
      <c r="I298" s="15">
        <v>0</v>
      </c>
      <c r="J298" s="15">
        <v>0</v>
      </c>
      <c r="K298" s="15">
        <v>0</v>
      </c>
      <c r="L298" s="15">
        <v>3</v>
      </c>
      <c r="M298" s="15">
        <v>0</v>
      </c>
      <c r="Q298" s="95"/>
    </row>
    <row r="299" spans="1:17" ht="14.25" customHeight="1" x14ac:dyDescent="0.2">
      <c r="A299" s="116" t="str">
        <f t="shared" si="41"/>
        <v>Nelson/Marlborough/West Coast</v>
      </c>
      <c r="B299" s="116" t="str">
        <f t="shared" si="41"/>
        <v>Kaikōura</v>
      </c>
      <c r="C299" s="32" t="s">
        <v>85</v>
      </c>
      <c r="D299" s="22">
        <v>0</v>
      </c>
      <c r="E299" s="22">
        <v>0</v>
      </c>
      <c r="F299" s="22">
        <v>0</v>
      </c>
      <c r="G299" s="22">
        <v>0</v>
      </c>
      <c r="H299" s="22">
        <v>0</v>
      </c>
      <c r="I299" s="22">
        <v>0</v>
      </c>
      <c r="J299" s="22">
        <v>0</v>
      </c>
      <c r="K299" s="22">
        <v>0</v>
      </c>
      <c r="L299" s="22">
        <v>0</v>
      </c>
      <c r="M299" s="22">
        <v>0</v>
      </c>
      <c r="Q299" s="95"/>
    </row>
    <row r="300" spans="1:17" ht="14.25" customHeight="1" x14ac:dyDescent="0.2">
      <c r="A300" s="116" t="str">
        <f t="shared" si="41"/>
        <v>Nelson/Marlborough/West Coast</v>
      </c>
      <c r="B300" s="116" t="str">
        <f t="shared" si="41"/>
        <v>Kaikōura</v>
      </c>
      <c r="C300" s="32" t="s">
        <v>86</v>
      </c>
      <c r="D300" s="22">
        <v>0</v>
      </c>
      <c r="E300" s="22">
        <v>28</v>
      </c>
      <c r="F300" s="22">
        <v>0</v>
      </c>
      <c r="G300" s="22">
        <v>0</v>
      </c>
      <c r="H300" s="22">
        <v>0</v>
      </c>
      <c r="I300" s="22">
        <v>0</v>
      </c>
      <c r="J300" s="22">
        <v>0</v>
      </c>
      <c r="K300" s="22">
        <v>0</v>
      </c>
      <c r="L300" s="22">
        <v>0</v>
      </c>
      <c r="M300" s="22">
        <v>0</v>
      </c>
      <c r="Q300" s="95"/>
    </row>
    <row r="301" spans="1:17" ht="14.25" customHeight="1" x14ac:dyDescent="0.2">
      <c r="A301" s="116" t="str">
        <f t="shared" si="41"/>
        <v>Nelson/Marlborough/West Coast</v>
      </c>
      <c r="B301" s="116" t="str">
        <f t="shared" si="41"/>
        <v>Kaikōura</v>
      </c>
      <c r="C301" s="32" t="s">
        <v>15</v>
      </c>
      <c r="D301" s="22">
        <v>0</v>
      </c>
      <c r="E301" s="22">
        <v>0</v>
      </c>
      <c r="F301" s="22">
        <v>0</v>
      </c>
      <c r="G301" s="22">
        <v>0</v>
      </c>
      <c r="H301" s="22">
        <v>0</v>
      </c>
      <c r="I301" s="22">
        <v>0</v>
      </c>
      <c r="J301" s="22">
        <v>0</v>
      </c>
      <c r="K301" s="22">
        <v>0</v>
      </c>
      <c r="L301" s="22">
        <v>0</v>
      </c>
      <c r="M301" s="22">
        <v>0</v>
      </c>
      <c r="Q301" s="95"/>
    </row>
    <row r="302" spans="1:17" ht="14.25" customHeight="1" x14ac:dyDescent="0.2">
      <c r="A302" s="116" t="str">
        <f t="shared" si="41"/>
        <v>Nelson/Marlborough/West Coast</v>
      </c>
      <c r="B302" s="114" t="str">
        <f t="shared" si="41"/>
        <v>Kaikōura</v>
      </c>
      <c r="C302" s="31" t="s">
        <v>0</v>
      </c>
      <c r="D302" s="57">
        <v>0</v>
      </c>
      <c r="E302" s="57">
        <v>28</v>
      </c>
      <c r="F302" s="57">
        <v>0</v>
      </c>
      <c r="G302" s="57">
        <v>0</v>
      </c>
      <c r="H302" s="57">
        <v>0</v>
      </c>
      <c r="I302" s="57">
        <v>0</v>
      </c>
      <c r="J302" s="57">
        <v>0</v>
      </c>
      <c r="K302" s="57">
        <v>0</v>
      </c>
      <c r="L302" s="57">
        <v>3</v>
      </c>
      <c r="M302" s="57">
        <v>0</v>
      </c>
      <c r="Q302" s="95"/>
    </row>
    <row r="303" spans="1:17" ht="14.25" customHeight="1" x14ac:dyDescent="0.2">
      <c r="A303" s="116" t="str">
        <f t="shared" si="41"/>
        <v>Nelson/Marlborough/West Coast</v>
      </c>
      <c r="B303" s="112" t="s">
        <v>58</v>
      </c>
      <c r="C303" s="14" t="s">
        <v>84</v>
      </c>
      <c r="D303" s="15">
        <v>50</v>
      </c>
      <c r="E303" s="15">
        <v>39</v>
      </c>
      <c r="F303" s="15">
        <v>51</v>
      </c>
      <c r="G303" s="15">
        <v>87</v>
      </c>
      <c r="H303" s="15">
        <v>120</v>
      </c>
      <c r="I303" s="15">
        <v>33</v>
      </c>
      <c r="J303" s="15">
        <v>89</v>
      </c>
      <c r="K303" s="15">
        <v>60</v>
      </c>
      <c r="L303" s="15">
        <v>83</v>
      </c>
      <c r="M303" s="15">
        <v>76</v>
      </c>
      <c r="Q303" s="95"/>
    </row>
    <row r="304" spans="1:17" ht="14.25" customHeight="1" x14ac:dyDescent="0.2">
      <c r="A304" s="116" t="str">
        <f t="shared" si="41"/>
        <v>Nelson/Marlborough/West Coast</v>
      </c>
      <c r="B304" s="116" t="str">
        <f t="shared" si="41"/>
        <v>Nelson</v>
      </c>
      <c r="C304" s="32" t="s">
        <v>85</v>
      </c>
      <c r="D304" s="22">
        <v>5</v>
      </c>
      <c r="E304" s="22">
        <v>3</v>
      </c>
      <c r="F304" s="22">
        <v>5</v>
      </c>
      <c r="G304" s="22">
        <v>2</v>
      </c>
      <c r="H304" s="22">
        <v>3</v>
      </c>
      <c r="I304" s="22">
        <v>3</v>
      </c>
      <c r="J304" s="22">
        <v>7</v>
      </c>
      <c r="K304" s="22">
        <v>4</v>
      </c>
      <c r="L304" s="22">
        <v>1</v>
      </c>
      <c r="M304" s="22">
        <v>1</v>
      </c>
      <c r="Q304" s="95"/>
    </row>
    <row r="305" spans="1:17" ht="14.25" customHeight="1" x14ac:dyDescent="0.2">
      <c r="A305" s="116" t="str">
        <f t="shared" ref="A305:B315" si="42">A304</f>
        <v>Nelson/Marlborough/West Coast</v>
      </c>
      <c r="B305" s="116" t="str">
        <f t="shared" si="42"/>
        <v>Nelson</v>
      </c>
      <c r="C305" s="32" t="s">
        <v>86</v>
      </c>
      <c r="D305" s="22">
        <v>60</v>
      </c>
      <c r="E305" s="22">
        <v>18</v>
      </c>
      <c r="F305" s="22">
        <v>34</v>
      </c>
      <c r="G305" s="22">
        <v>67</v>
      </c>
      <c r="H305" s="22">
        <v>27</v>
      </c>
      <c r="I305" s="22">
        <v>26</v>
      </c>
      <c r="J305" s="22">
        <v>61</v>
      </c>
      <c r="K305" s="22">
        <v>62</v>
      </c>
      <c r="L305" s="22">
        <v>84</v>
      </c>
      <c r="M305" s="22">
        <v>60</v>
      </c>
      <c r="Q305" s="95"/>
    </row>
    <row r="306" spans="1:17" ht="14.25" customHeight="1" x14ac:dyDescent="0.2">
      <c r="A306" s="116" t="str">
        <f t="shared" si="42"/>
        <v>Nelson/Marlborough/West Coast</v>
      </c>
      <c r="B306" s="116" t="str">
        <f t="shared" si="42"/>
        <v>Nelson</v>
      </c>
      <c r="C306" s="32" t="s">
        <v>15</v>
      </c>
      <c r="D306" s="22">
        <v>0</v>
      </c>
      <c r="E306" s="22">
        <v>3</v>
      </c>
      <c r="F306" s="22">
        <v>2</v>
      </c>
      <c r="G306" s="22">
        <v>0</v>
      </c>
      <c r="H306" s="22">
        <v>4</v>
      </c>
      <c r="I306" s="22">
        <v>0</v>
      </c>
      <c r="J306" s="22">
        <v>9</v>
      </c>
      <c r="K306" s="22">
        <v>1</v>
      </c>
      <c r="L306" s="22">
        <v>2</v>
      </c>
      <c r="M306" s="22">
        <v>30</v>
      </c>
      <c r="Q306" s="95"/>
    </row>
    <row r="307" spans="1:17" ht="14.25" customHeight="1" x14ac:dyDescent="0.2">
      <c r="A307" s="116" t="str">
        <f t="shared" si="42"/>
        <v>Nelson/Marlborough/West Coast</v>
      </c>
      <c r="B307" s="114" t="str">
        <f t="shared" si="42"/>
        <v>Nelson</v>
      </c>
      <c r="C307" s="31" t="s">
        <v>0</v>
      </c>
      <c r="D307" s="57">
        <v>115</v>
      </c>
      <c r="E307" s="57">
        <v>63</v>
      </c>
      <c r="F307" s="57">
        <v>92</v>
      </c>
      <c r="G307" s="57">
        <v>156</v>
      </c>
      <c r="H307" s="57">
        <v>154</v>
      </c>
      <c r="I307" s="57">
        <v>62</v>
      </c>
      <c r="J307" s="57">
        <v>166</v>
      </c>
      <c r="K307" s="57">
        <v>127</v>
      </c>
      <c r="L307" s="57">
        <v>170</v>
      </c>
      <c r="M307" s="57">
        <v>167</v>
      </c>
      <c r="Q307" s="95"/>
    </row>
    <row r="308" spans="1:17" ht="14.25" customHeight="1" x14ac:dyDescent="0.2">
      <c r="A308" s="116" t="str">
        <f t="shared" si="42"/>
        <v>Nelson/Marlborough/West Coast</v>
      </c>
      <c r="B308" s="112" t="s">
        <v>59</v>
      </c>
      <c r="C308" s="14" t="s">
        <v>84</v>
      </c>
      <c r="D308" s="15">
        <v>1</v>
      </c>
      <c r="E308" s="15">
        <v>2</v>
      </c>
      <c r="F308" s="15">
        <v>0</v>
      </c>
      <c r="G308" s="15">
        <v>19</v>
      </c>
      <c r="H308" s="15">
        <v>3</v>
      </c>
      <c r="I308" s="15">
        <v>0</v>
      </c>
      <c r="J308" s="15">
        <v>4</v>
      </c>
      <c r="K308" s="15">
        <v>0</v>
      </c>
      <c r="L308" s="15">
        <v>5</v>
      </c>
      <c r="M308" s="15">
        <v>0</v>
      </c>
      <c r="Q308" s="95"/>
    </row>
    <row r="309" spans="1:17" ht="14.25" customHeight="1" x14ac:dyDescent="0.2">
      <c r="A309" s="116" t="str">
        <f t="shared" si="42"/>
        <v>Nelson/Marlborough/West Coast</v>
      </c>
      <c r="B309" s="116" t="str">
        <f t="shared" si="42"/>
        <v>Westport</v>
      </c>
      <c r="C309" s="32" t="s">
        <v>85</v>
      </c>
      <c r="D309" s="22">
        <v>0</v>
      </c>
      <c r="E309" s="22">
        <v>0</v>
      </c>
      <c r="F309" s="22">
        <v>0</v>
      </c>
      <c r="G309" s="22">
        <v>2</v>
      </c>
      <c r="H309" s="22">
        <v>0</v>
      </c>
      <c r="I309" s="22">
        <v>0</v>
      </c>
      <c r="J309" s="22">
        <v>0</v>
      </c>
      <c r="K309" s="22">
        <v>0</v>
      </c>
      <c r="L309" s="22">
        <v>0</v>
      </c>
      <c r="M309" s="22">
        <v>1</v>
      </c>
      <c r="Q309" s="95"/>
    </row>
    <row r="310" spans="1:17" ht="14.25" customHeight="1" x14ac:dyDescent="0.2">
      <c r="A310" s="116" t="str">
        <f t="shared" si="42"/>
        <v>Nelson/Marlborough/West Coast</v>
      </c>
      <c r="B310" s="116" t="str">
        <f t="shared" si="42"/>
        <v>Westport</v>
      </c>
      <c r="C310" s="32" t="s">
        <v>86</v>
      </c>
      <c r="D310" s="22">
        <v>0</v>
      </c>
      <c r="E310" s="22">
        <v>0</v>
      </c>
      <c r="F310" s="22">
        <v>8</v>
      </c>
      <c r="G310" s="22">
        <v>0</v>
      </c>
      <c r="H310" s="22">
        <v>0</v>
      </c>
      <c r="I310" s="22">
        <v>0</v>
      </c>
      <c r="J310" s="22">
        <v>0</v>
      </c>
      <c r="K310" s="22">
        <v>2</v>
      </c>
      <c r="L310" s="22">
        <v>0</v>
      </c>
      <c r="M310" s="22">
        <v>0</v>
      </c>
      <c r="Q310" s="95"/>
    </row>
    <row r="311" spans="1:17" ht="14.25" customHeight="1" x14ac:dyDescent="0.2">
      <c r="A311" s="116" t="str">
        <f t="shared" si="42"/>
        <v>Nelson/Marlborough/West Coast</v>
      </c>
      <c r="B311" s="116" t="str">
        <f t="shared" si="42"/>
        <v>Westport</v>
      </c>
      <c r="C311" s="32" t="s">
        <v>15</v>
      </c>
      <c r="D311" s="22">
        <v>0</v>
      </c>
      <c r="E311" s="22">
        <v>0</v>
      </c>
      <c r="F311" s="22">
        <v>0</v>
      </c>
      <c r="G311" s="22">
        <v>0</v>
      </c>
      <c r="H311" s="22">
        <v>0</v>
      </c>
      <c r="I311" s="22">
        <v>0</v>
      </c>
      <c r="J311" s="22">
        <v>0</v>
      </c>
      <c r="K311" s="22">
        <v>0</v>
      </c>
      <c r="L311" s="22">
        <v>0</v>
      </c>
      <c r="M311" s="22">
        <v>0</v>
      </c>
      <c r="Q311" s="95"/>
    </row>
    <row r="312" spans="1:17" ht="14.25" customHeight="1" x14ac:dyDescent="0.2">
      <c r="A312" s="116" t="str">
        <f t="shared" si="42"/>
        <v>Nelson/Marlborough/West Coast</v>
      </c>
      <c r="B312" s="114" t="str">
        <f t="shared" si="42"/>
        <v>Westport</v>
      </c>
      <c r="C312" s="31" t="s">
        <v>0</v>
      </c>
      <c r="D312" s="57">
        <v>1</v>
      </c>
      <c r="E312" s="57">
        <v>2</v>
      </c>
      <c r="F312" s="57">
        <v>8</v>
      </c>
      <c r="G312" s="57">
        <v>21</v>
      </c>
      <c r="H312" s="57">
        <v>3</v>
      </c>
      <c r="I312" s="57">
        <v>0</v>
      </c>
      <c r="J312" s="57">
        <v>4</v>
      </c>
      <c r="K312" s="57">
        <v>2</v>
      </c>
      <c r="L312" s="57">
        <v>5</v>
      </c>
      <c r="M312" s="57">
        <v>1</v>
      </c>
      <c r="Q312" s="95"/>
    </row>
    <row r="313" spans="1:17" ht="14.25" customHeight="1" x14ac:dyDescent="0.2">
      <c r="A313" s="116" t="str">
        <f t="shared" ref="A313:A317" si="43">A312</f>
        <v>Nelson/Marlborough/West Coast</v>
      </c>
      <c r="B313" s="116" t="s">
        <v>107</v>
      </c>
      <c r="C313" s="32" t="s">
        <v>84</v>
      </c>
      <c r="D313" s="22">
        <v>109</v>
      </c>
      <c r="E313" s="22">
        <v>89</v>
      </c>
      <c r="F313" s="22">
        <v>70</v>
      </c>
      <c r="G313" s="22">
        <v>167</v>
      </c>
      <c r="H313" s="22">
        <v>141</v>
      </c>
      <c r="I313" s="22">
        <v>57</v>
      </c>
      <c r="J313" s="22">
        <v>104</v>
      </c>
      <c r="K313" s="22">
        <v>73</v>
      </c>
      <c r="L313" s="22">
        <v>151</v>
      </c>
      <c r="M313" s="22">
        <v>138</v>
      </c>
      <c r="Q313" s="95"/>
    </row>
    <row r="314" spans="1:17" ht="14.25" customHeight="1" x14ac:dyDescent="0.2">
      <c r="A314" s="116" t="str">
        <f t="shared" si="43"/>
        <v>Nelson/Marlborough/West Coast</v>
      </c>
      <c r="B314" s="116" t="str">
        <f t="shared" si="42"/>
        <v>Justice service area total</v>
      </c>
      <c r="C314" s="32" t="s">
        <v>85</v>
      </c>
      <c r="D314" s="22">
        <v>7</v>
      </c>
      <c r="E314" s="22">
        <v>3</v>
      </c>
      <c r="F314" s="22">
        <v>7</v>
      </c>
      <c r="G314" s="22">
        <v>12</v>
      </c>
      <c r="H314" s="22">
        <v>3</v>
      </c>
      <c r="I314" s="22">
        <v>4</v>
      </c>
      <c r="J314" s="22">
        <v>10</v>
      </c>
      <c r="K314" s="22">
        <v>10</v>
      </c>
      <c r="L314" s="22">
        <v>23</v>
      </c>
      <c r="M314" s="22">
        <v>2</v>
      </c>
      <c r="Q314" s="95"/>
    </row>
    <row r="315" spans="1:17" ht="14.25" customHeight="1" x14ac:dyDescent="0.2">
      <c r="A315" s="116" t="str">
        <f t="shared" si="43"/>
        <v>Nelson/Marlborough/West Coast</v>
      </c>
      <c r="B315" s="116" t="str">
        <f t="shared" si="42"/>
        <v>Justice service area total</v>
      </c>
      <c r="C315" s="32" t="s">
        <v>86</v>
      </c>
      <c r="D315" s="22">
        <v>159</v>
      </c>
      <c r="E315" s="22">
        <v>108</v>
      </c>
      <c r="F315" s="22">
        <v>106</v>
      </c>
      <c r="G315" s="22">
        <v>121</v>
      </c>
      <c r="H315" s="22">
        <v>56</v>
      </c>
      <c r="I315" s="22">
        <v>45</v>
      </c>
      <c r="J315" s="22">
        <v>78</v>
      </c>
      <c r="K315" s="22">
        <v>111</v>
      </c>
      <c r="L315" s="22">
        <v>133</v>
      </c>
      <c r="M315" s="22">
        <v>185</v>
      </c>
      <c r="Q315" s="95"/>
    </row>
    <row r="316" spans="1:17" ht="14.25" customHeight="1" x14ac:dyDescent="0.2">
      <c r="A316" s="116" t="str">
        <f t="shared" si="43"/>
        <v>Nelson/Marlborough/West Coast</v>
      </c>
      <c r="B316" s="116" t="str">
        <f t="shared" ref="B316:B317" si="44">B315</f>
        <v>Justice service area total</v>
      </c>
      <c r="C316" s="32" t="s">
        <v>15</v>
      </c>
      <c r="D316" s="22">
        <v>9</v>
      </c>
      <c r="E316" s="22">
        <v>3</v>
      </c>
      <c r="F316" s="22">
        <v>16</v>
      </c>
      <c r="G316" s="22">
        <v>3</v>
      </c>
      <c r="H316" s="22">
        <v>4</v>
      </c>
      <c r="I316" s="22">
        <v>0</v>
      </c>
      <c r="J316" s="22">
        <v>9</v>
      </c>
      <c r="K316" s="22">
        <v>6</v>
      </c>
      <c r="L316" s="22">
        <v>35</v>
      </c>
      <c r="M316" s="22">
        <v>45</v>
      </c>
      <c r="Q316" s="95"/>
    </row>
    <row r="317" spans="1:17" ht="14.25" customHeight="1" x14ac:dyDescent="0.2">
      <c r="A317" s="114" t="str">
        <f t="shared" si="43"/>
        <v>Nelson/Marlborough/West Coast</v>
      </c>
      <c r="B317" s="114" t="str">
        <f t="shared" si="44"/>
        <v>Justice service area total</v>
      </c>
      <c r="C317" s="31" t="s">
        <v>0</v>
      </c>
      <c r="D317" s="26">
        <v>284</v>
      </c>
      <c r="E317" s="26">
        <v>203</v>
      </c>
      <c r="F317" s="26">
        <v>199</v>
      </c>
      <c r="G317" s="26">
        <v>303</v>
      </c>
      <c r="H317" s="26">
        <v>204</v>
      </c>
      <c r="I317" s="26">
        <v>106</v>
      </c>
      <c r="J317" s="26">
        <v>201</v>
      </c>
      <c r="K317" s="26">
        <v>200</v>
      </c>
      <c r="L317" s="26">
        <v>342</v>
      </c>
      <c r="M317" s="26">
        <v>370</v>
      </c>
      <c r="Q317" s="95"/>
    </row>
    <row r="318" spans="1:17" x14ac:dyDescent="0.2">
      <c r="A318" s="112" t="s">
        <v>22</v>
      </c>
      <c r="B318" s="112" t="s">
        <v>60</v>
      </c>
      <c r="C318" s="14" t="s">
        <v>84</v>
      </c>
      <c r="D318" s="15">
        <v>20</v>
      </c>
      <c r="E318" s="15">
        <v>8</v>
      </c>
      <c r="F318" s="15">
        <v>3</v>
      </c>
      <c r="G318" s="15">
        <v>0</v>
      </c>
      <c r="H318" s="15">
        <v>3</v>
      </c>
      <c r="I318" s="15">
        <v>3</v>
      </c>
      <c r="J318" s="15">
        <v>1</v>
      </c>
      <c r="K318" s="15">
        <v>3</v>
      </c>
      <c r="L318" s="15">
        <v>0</v>
      </c>
      <c r="M318" s="15">
        <v>2</v>
      </c>
      <c r="Q318" s="95"/>
    </row>
    <row r="319" spans="1:17" x14ac:dyDescent="0.2">
      <c r="A319" s="116" t="str">
        <f t="shared" ref="A319:B334" si="45">A318</f>
        <v>Canterbury</v>
      </c>
      <c r="B319" s="116" t="str">
        <f t="shared" si="45"/>
        <v>Ashburton</v>
      </c>
      <c r="C319" s="32" t="s">
        <v>85</v>
      </c>
      <c r="D319" s="22">
        <v>0</v>
      </c>
      <c r="E319" s="22">
        <v>0</v>
      </c>
      <c r="F319" s="22">
        <v>3</v>
      </c>
      <c r="G319" s="22">
        <v>0</v>
      </c>
      <c r="H319" s="22">
        <v>0</v>
      </c>
      <c r="I319" s="22">
        <v>0</v>
      </c>
      <c r="J319" s="22">
        <v>1</v>
      </c>
      <c r="K319" s="22">
        <v>0</v>
      </c>
      <c r="L319" s="22">
        <v>0</v>
      </c>
      <c r="M319" s="22">
        <v>3</v>
      </c>
      <c r="Q319" s="95"/>
    </row>
    <row r="320" spans="1:17" x14ac:dyDescent="0.2">
      <c r="A320" s="116" t="str">
        <f t="shared" si="45"/>
        <v>Canterbury</v>
      </c>
      <c r="B320" s="116" t="str">
        <f t="shared" si="45"/>
        <v>Ashburton</v>
      </c>
      <c r="C320" s="32" t="s">
        <v>86</v>
      </c>
      <c r="D320" s="22">
        <v>2</v>
      </c>
      <c r="E320" s="22">
        <v>3</v>
      </c>
      <c r="F320" s="22">
        <v>2</v>
      </c>
      <c r="G320" s="22">
        <v>1</v>
      </c>
      <c r="H320" s="22">
        <v>5</v>
      </c>
      <c r="I320" s="22">
        <v>9</v>
      </c>
      <c r="J320" s="22">
        <v>4</v>
      </c>
      <c r="K320" s="22">
        <v>8</v>
      </c>
      <c r="L320" s="22">
        <v>0</v>
      </c>
      <c r="M320" s="22">
        <v>2</v>
      </c>
      <c r="Q320" s="95"/>
    </row>
    <row r="321" spans="1:17" x14ac:dyDescent="0.2">
      <c r="A321" s="116" t="str">
        <f t="shared" si="45"/>
        <v>Canterbury</v>
      </c>
      <c r="B321" s="116" t="str">
        <f t="shared" si="45"/>
        <v>Ashburton</v>
      </c>
      <c r="C321" s="32" t="s">
        <v>15</v>
      </c>
      <c r="D321" s="22">
        <v>0</v>
      </c>
      <c r="E321" s="22">
        <v>4</v>
      </c>
      <c r="F321" s="22">
        <v>1</v>
      </c>
      <c r="G321" s="22">
        <v>0</v>
      </c>
      <c r="H321" s="22">
        <v>1</v>
      </c>
      <c r="I321" s="22">
        <v>0</v>
      </c>
      <c r="J321" s="22">
        <v>0</v>
      </c>
      <c r="K321" s="22">
        <v>0</v>
      </c>
      <c r="L321" s="22">
        <v>0</v>
      </c>
      <c r="M321" s="22">
        <v>0</v>
      </c>
      <c r="Q321" s="95"/>
    </row>
    <row r="322" spans="1:17" x14ac:dyDescent="0.2">
      <c r="A322" s="116" t="str">
        <f t="shared" si="45"/>
        <v>Canterbury</v>
      </c>
      <c r="B322" s="114" t="str">
        <f t="shared" si="45"/>
        <v>Ashburton</v>
      </c>
      <c r="C322" s="31" t="s">
        <v>0</v>
      </c>
      <c r="D322" s="57">
        <v>22</v>
      </c>
      <c r="E322" s="57">
        <v>15</v>
      </c>
      <c r="F322" s="57">
        <v>9</v>
      </c>
      <c r="G322" s="57">
        <v>1</v>
      </c>
      <c r="H322" s="57">
        <v>9</v>
      </c>
      <c r="I322" s="57">
        <v>12</v>
      </c>
      <c r="J322" s="57">
        <v>6</v>
      </c>
      <c r="K322" s="57">
        <v>11</v>
      </c>
      <c r="L322" s="57">
        <v>0</v>
      </c>
      <c r="M322" s="57">
        <v>7</v>
      </c>
      <c r="Q322" s="95"/>
    </row>
    <row r="323" spans="1:17" x14ac:dyDescent="0.2">
      <c r="A323" s="116" t="str">
        <f t="shared" si="45"/>
        <v>Canterbury</v>
      </c>
      <c r="B323" s="112" t="s">
        <v>61</v>
      </c>
      <c r="C323" s="14" t="s">
        <v>84</v>
      </c>
      <c r="D323" s="15">
        <v>243</v>
      </c>
      <c r="E323" s="15">
        <v>249</v>
      </c>
      <c r="F323" s="15">
        <v>247</v>
      </c>
      <c r="G323" s="15">
        <v>269</v>
      </c>
      <c r="H323" s="15">
        <v>284</v>
      </c>
      <c r="I323" s="15">
        <v>167</v>
      </c>
      <c r="J323" s="15">
        <v>219</v>
      </c>
      <c r="K323" s="15">
        <v>216</v>
      </c>
      <c r="L323" s="15">
        <v>323</v>
      </c>
      <c r="M323" s="15">
        <v>298</v>
      </c>
      <c r="Q323" s="95"/>
    </row>
    <row r="324" spans="1:17" x14ac:dyDescent="0.2">
      <c r="A324" s="116" t="str">
        <f t="shared" si="45"/>
        <v>Canterbury</v>
      </c>
      <c r="B324" s="116" t="str">
        <f t="shared" si="45"/>
        <v>Christchurch</v>
      </c>
      <c r="C324" s="32" t="s">
        <v>85</v>
      </c>
      <c r="D324" s="22">
        <v>6</v>
      </c>
      <c r="E324" s="22">
        <v>8</v>
      </c>
      <c r="F324" s="22">
        <v>8</v>
      </c>
      <c r="G324" s="22">
        <v>31</v>
      </c>
      <c r="H324" s="22">
        <v>9</v>
      </c>
      <c r="I324" s="22">
        <v>16</v>
      </c>
      <c r="J324" s="22">
        <v>17</v>
      </c>
      <c r="K324" s="22">
        <v>14</v>
      </c>
      <c r="L324" s="22">
        <v>25</v>
      </c>
      <c r="M324" s="22">
        <v>12</v>
      </c>
      <c r="Q324" s="95"/>
    </row>
    <row r="325" spans="1:17" x14ac:dyDescent="0.2">
      <c r="A325" s="116" t="str">
        <f t="shared" si="45"/>
        <v>Canterbury</v>
      </c>
      <c r="B325" s="116" t="str">
        <f t="shared" si="45"/>
        <v>Christchurch</v>
      </c>
      <c r="C325" s="32" t="s">
        <v>86</v>
      </c>
      <c r="D325" s="22">
        <v>204</v>
      </c>
      <c r="E325" s="22">
        <v>185</v>
      </c>
      <c r="F325" s="22">
        <v>184</v>
      </c>
      <c r="G325" s="22">
        <v>164</v>
      </c>
      <c r="H325" s="22">
        <v>206</v>
      </c>
      <c r="I325" s="22">
        <v>225</v>
      </c>
      <c r="J325" s="22">
        <v>201</v>
      </c>
      <c r="K325" s="22">
        <v>350</v>
      </c>
      <c r="L325" s="22">
        <v>232</v>
      </c>
      <c r="M325" s="22">
        <v>222</v>
      </c>
      <c r="Q325" s="95"/>
    </row>
    <row r="326" spans="1:17" x14ac:dyDescent="0.2">
      <c r="A326" s="116" t="str">
        <f t="shared" si="45"/>
        <v>Canterbury</v>
      </c>
      <c r="B326" s="116" t="str">
        <f t="shared" si="45"/>
        <v>Christchurch</v>
      </c>
      <c r="C326" s="32" t="s">
        <v>15</v>
      </c>
      <c r="D326" s="22">
        <v>3</v>
      </c>
      <c r="E326" s="22">
        <v>10</v>
      </c>
      <c r="F326" s="22">
        <v>33</v>
      </c>
      <c r="G326" s="22">
        <v>5</v>
      </c>
      <c r="H326" s="22">
        <v>17</v>
      </c>
      <c r="I326" s="22">
        <v>0</v>
      </c>
      <c r="J326" s="22">
        <v>26</v>
      </c>
      <c r="K326" s="22">
        <v>14</v>
      </c>
      <c r="L326" s="22">
        <v>33</v>
      </c>
      <c r="M326" s="22">
        <v>3</v>
      </c>
      <c r="Q326" s="95"/>
    </row>
    <row r="327" spans="1:17" x14ac:dyDescent="0.2">
      <c r="A327" s="116" t="str">
        <f t="shared" si="45"/>
        <v>Canterbury</v>
      </c>
      <c r="B327" s="114" t="str">
        <f t="shared" si="45"/>
        <v>Christchurch</v>
      </c>
      <c r="C327" s="31" t="s">
        <v>0</v>
      </c>
      <c r="D327" s="57">
        <v>456</v>
      </c>
      <c r="E327" s="57">
        <v>452</v>
      </c>
      <c r="F327" s="57">
        <v>472</v>
      </c>
      <c r="G327" s="57">
        <v>469</v>
      </c>
      <c r="H327" s="57">
        <v>516</v>
      </c>
      <c r="I327" s="57">
        <v>408</v>
      </c>
      <c r="J327" s="57">
        <v>463</v>
      </c>
      <c r="K327" s="57">
        <v>594</v>
      </c>
      <c r="L327" s="57">
        <v>613</v>
      </c>
      <c r="M327" s="57">
        <v>535</v>
      </c>
      <c r="Q327" s="95"/>
    </row>
    <row r="328" spans="1:17" x14ac:dyDescent="0.2">
      <c r="A328" s="116" t="str">
        <f t="shared" si="45"/>
        <v>Canterbury</v>
      </c>
      <c r="B328" s="112" t="s">
        <v>62</v>
      </c>
      <c r="C328" s="14" t="s">
        <v>84</v>
      </c>
      <c r="D328" s="15">
        <v>0</v>
      </c>
      <c r="E328" s="15" t="s">
        <v>185</v>
      </c>
      <c r="F328" s="15" t="s">
        <v>185</v>
      </c>
      <c r="G328" s="15" t="s">
        <v>185</v>
      </c>
      <c r="H328" s="15" t="s">
        <v>185</v>
      </c>
      <c r="I328" s="22" t="s">
        <v>185</v>
      </c>
      <c r="J328" s="22" t="s">
        <v>185</v>
      </c>
      <c r="K328" s="22" t="s">
        <v>185</v>
      </c>
      <c r="L328" s="22" t="s">
        <v>185</v>
      </c>
      <c r="M328" s="22" t="s">
        <v>185</v>
      </c>
      <c r="Q328" s="95"/>
    </row>
    <row r="329" spans="1:17" x14ac:dyDescent="0.2">
      <c r="A329" s="116" t="str">
        <f t="shared" si="45"/>
        <v>Canterbury</v>
      </c>
      <c r="B329" s="116" t="str">
        <f t="shared" si="45"/>
        <v>Rangiora</v>
      </c>
      <c r="C329" s="32" t="s">
        <v>85</v>
      </c>
      <c r="D329" s="22">
        <v>0</v>
      </c>
      <c r="E329" s="22" t="s">
        <v>185</v>
      </c>
      <c r="F329" s="22" t="s">
        <v>185</v>
      </c>
      <c r="G329" s="22" t="s">
        <v>185</v>
      </c>
      <c r="H329" s="22" t="s">
        <v>185</v>
      </c>
      <c r="I329" s="22" t="s">
        <v>185</v>
      </c>
      <c r="J329" s="22" t="s">
        <v>185</v>
      </c>
      <c r="K329" s="22" t="s">
        <v>185</v>
      </c>
      <c r="L329" s="22" t="s">
        <v>185</v>
      </c>
      <c r="M329" s="22" t="s">
        <v>185</v>
      </c>
      <c r="Q329" s="95"/>
    </row>
    <row r="330" spans="1:17" x14ac:dyDescent="0.2">
      <c r="A330" s="116" t="str">
        <f t="shared" si="45"/>
        <v>Canterbury</v>
      </c>
      <c r="B330" s="116" t="str">
        <f t="shared" si="45"/>
        <v>Rangiora</v>
      </c>
      <c r="C330" s="32" t="s">
        <v>86</v>
      </c>
      <c r="D330" s="22">
        <v>0</v>
      </c>
      <c r="E330" s="22" t="s">
        <v>185</v>
      </c>
      <c r="F330" s="22" t="s">
        <v>185</v>
      </c>
      <c r="G330" s="22" t="s">
        <v>185</v>
      </c>
      <c r="H330" s="22" t="s">
        <v>185</v>
      </c>
      <c r="I330" s="22" t="s">
        <v>185</v>
      </c>
      <c r="J330" s="22" t="s">
        <v>185</v>
      </c>
      <c r="K330" s="22" t="s">
        <v>185</v>
      </c>
      <c r="L330" s="22" t="s">
        <v>185</v>
      </c>
      <c r="M330" s="22" t="s">
        <v>185</v>
      </c>
      <c r="Q330" s="95"/>
    </row>
    <row r="331" spans="1:17" x14ac:dyDescent="0.2">
      <c r="A331" s="116" t="str">
        <f t="shared" si="45"/>
        <v>Canterbury</v>
      </c>
      <c r="B331" s="116" t="str">
        <f t="shared" si="45"/>
        <v>Rangiora</v>
      </c>
      <c r="C331" s="32" t="s">
        <v>15</v>
      </c>
      <c r="D331" s="22">
        <v>0</v>
      </c>
      <c r="E331" s="22" t="s">
        <v>185</v>
      </c>
      <c r="F331" s="22" t="s">
        <v>185</v>
      </c>
      <c r="G331" s="22" t="s">
        <v>185</v>
      </c>
      <c r="H331" s="22" t="s">
        <v>185</v>
      </c>
      <c r="I331" s="22" t="s">
        <v>185</v>
      </c>
      <c r="J331" s="22" t="s">
        <v>185</v>
      </c>
      <c r="K331" s="22" t="s">
        <v>185</v>
      </c>
      <c r="L331" s="22" t="s">
        <v>185</v>
      </c>
      <c r="M331" s="22" t="s">
        <v>185</v>
      </c>
      <c r="Q331" s="95"/>
    </row>
    <row r="332" spans="1:17" x14ac:dyDescent="0.2">
      <c r="A332" s="116" t="str">
        <f t="shared" si="45"/>
        <v>Canterbury</v>
      </c>
      <c r="B332" s="114" t="str">
        <f t="shared" si="45"/>
        <v>Rangiora</v>
      </c>
      <c r="C332" s="31" t="s">
        <v>0</v>
      </c>
      <c r="D332" s="57">
        <v>0</v>
      </c>
      <c r="E332" s="57" t="s">
        <v>185</v>
      </c>
      <c r="F332" s="57" t="s">
        <v>185</v>
      </c>
      <c r="G332" s="57" t="s">
        <v>185</v>
      </c>
      <c r="H332" s="57" t="s">
        <v>185</v>
      </c>
      <c r="I332" s="42" t="s">
        <v>185</v>
      </c>
      <c r="J332" s="42" t="s">
        <v>185</v>
      </c>
      <c r="K332" s="42" t="s">
        <v>185</v>
      </c>
      <c r="L332" s="42" t="s">
        <v>185</v>
      </c>
      <c r="M332" s="42" t="s">
        <v>185</v>
      </c>
      <c r="Q332" s="95"/>
    </row>
    <row r="333" spans="1:17" x14ac:dyDescent="0.2">
      <c r="A333" s="116" t="str">
        <f t="shared" si="45"/>
        <v>Canterbury</v>
      </c>
      <c r="B333" s="116" t="s">
        <v>107</v>
      </c>
      <c r="C333" s="32" t="s">
        <v>84</v>
      </c>
      <c r="D333" s="22">
        <v>263</v>
      </c>
      <c r="E333" s="22">
        <v>257</v>
      </c>
      <c r="F333" s="22">
        <v>250</v>
      </c>
      <c r="G333" s="22">
        <v>269</v>
      </c>
      <c r="H333" s="22">
        <v>287</v>
      </c>
      <c r="I333" s="22">
        <v>170</v>
      </c>
      <c r="J333" s="22">
        <v>220</v>
      </c>
      <c r="K333" s="22">
        <v>219</v>
      </c>
      <c r="L333" s="22">
        <v>323</v>
      </c>
      <c r="M333" s="22">
        <v>300</v>
      </c>
      <c r="Q333" s="95"/>
    </row>
    <row r="334" spans="1:17" x14ac:dyDescent="0.2">
      <c r="A334" s="116" t="str">
        <f t="shared" si="45"/>
        <v>Canterbury</v>
      </c>
      <c r="B334" s="116" t="str">
        <f t="shared" si="45"/>
        <v>Justice service area total</v>
      </c>
      <c r="C334" s="32" t="s">
        <v>85</v>
      </c>
      <c r="D334" s="22">
        <v>6</v>
      </c>
      <c r="E334" s="22">
        <v>8</v>
      </c>
      <c r="F334" s="22">
        <v>11</v>
      </c>
      <c r="G334" s="22">
        <v>31</v>
      </c>
      <c r="H334" s="22">
        <v>9</v>
      </c>
      <c r="I334" s="22">
        <v>16</v>
      </c>
      <c r="J334" s="22">
        <v>18</v>
      </c>
      <c r="K334" s="22">
        <v>14</v>
      </c>
      <c r="L334" s="22">
        <v>25</v>
      </c>
      <c r="M334" s="22">
        <v>15</v>
      </c>
      <c r="Q334" s="95"/>
    </row>
    <row r="335" spans="1:17" x14ac:dyDescent="0.2">
      <c r="A335" s="116" t="str">
        <f t="shared" ref="A335:B337" si="46">A334</f>
        <v>Canterbury</v>
      </c>
      <c r="B335" s="116" t="str">
        <f t="shared" si="46"/>
        <v>Justice service area total</v>
      </c>
      <c r="C335" s="32" t="s">
        <v>86</v>
      </c>
      <c r="D335" s="22">
        <v>206</v>
      </c>
      <c r="E335" s="22">
        <v>188</v>
      </c>
      <c r="F335" s="22">
        <v>186</v>
      </c>
      <c r="G335" s="22">
        <v>165</v>
      </c>
      <c r="H335" s="22">
        <v>211</v>
      </c>
      <c r="I335" s="22">
        <v>234</v>
      </c>
      <c r="J335" s="22">
        <v>205</v>
      </c>
      <c r="K335" s="22">
        <v>358</v>
      </c>
      <c r="L335" s="22">
        <v>232</v>
      </c>
      <c r="M335" s="22">
        <v>224</v>
      </c>
      <c r="Q335" s="95"/>
    </row>
    <row r="336" spans="1:17" x14ac:dyDescent="0.2">
      <c r="A336" s="116" t="str">
        <f t="shared" si="46"/>
        <v>Canterbury</v>
      </c>
      <c r="B336" s="116" t="str">
        <f t="shared" si="46"/>
        <v>Justice service area total</v>
      </c>
      <c r="C336" s="32" t="s">
        <v>15</v>
      </c>
      <c r="D336" s="22">
        <v>3</v>
      </c>
      <c r="E336" s="22">
        <v>14</v>
      </c>
      <c r="F336" s="22">
        <v>34</v>
      </c>
      <c r="G336" s="22">
        <v>5</v>
      </c>
      <c r="H336" s="22">
        <v>18</v>
      </c>
      <c r="I336" s="22">
        <v>0</v>
      </c>
      <c r="J336" s="22">
        <v>26</v>
      </c>
      <c r="K336" s="22">
        <v>14</v>
      </c>
      <c r="L336" s="22">
        <v>33</v>
      </c>
      <c r="M336" s="22">
        <v>3</v>
      </c>
      <c r="Q336" s="95"/>
    </row>
    <row r="337" spans="1:17" x14ac:dyDescent="0.2">
      <c r="A337" s="114" t="str">
        <f t="shared" si="46"/>
        <v>Canterbury</v>
      </c>
      <c r="B337" s="114" t="str">
        <f t="shared" si="46"/>
        <v>Justice service area total</v>
      </c>
      <c r="C337" s="31" t="s">
        <v>0</v>
      </c>
      <c r="D337" s="26">
        <v>478</v>
      </c>
      <c r="E337" s="26">
        <v>467</v>
      </c>
      <c r="F337" s="26">
        <v>481</v>
      </c>
      <c r="G337" s="26">
        <v>470</v>
      </c>
      <c r="H337" s="26">
        <v>525</v>
      </c>
      <c r="I337" s="26">
        <v>420</v>
      </c>
      <c r="J337" s="26">
        <v>469</v>
      </c>
      <c r="K337" s="26">
        <v>605</v>
      </c>
      <c r="L337" s="26">
        <v>613</v>
      </c>
      <c r="M337" s="26">
        <v>542</v>
      </c>
      <c r="Q337" s="95"/>
    </row>
    <row r="338" spans="1:17" x14ac:dyDescent="0.2">
      <c r="A338" s="112" t="s">
        <v>104</v>
      </c>
      <c r="B338" s="112" t="s">
        <v>63</v>
      </c>
      <c r="C338" s="14" t="s">
        <v>84</v>
      </c>
      <c r="D338" s="15">
        <v>0</v>
      </c>
      <c r="E338" s="15" t="s">
        <v>185</v>
      </c>
      <c r="F338" s="15" t="s">
        <v>185</v>
      </c>
      <c r="G338" s="15" t="s">
        <v>185</v>
      </c>
      <c r="H338" s="15" t="s">
        <v>185</v>
      </c>
      <c r="I338" s="22" t="s">
        <v>185</v>
      </c>
      <c r="J338" s="22" t="s">
        <v>185</v>
      </c>
      <c r="K338" s="22" t="s">
        <v>185</v>
      </c>
      <c r="L338" s="22" t="s">
        <v>185</v>
      </c>
      <c r="M338" s="22" t="s">
        <v>185</v>
      </c>
      <c r="Q338" s="95"/>
    </row>
    <row r="339" spans="1:17" x14ac:dyDescent="0.2">
      <c r="A339" s="116" t="s">
        <v>104</v>
      </c>
      <c r="B339" s="116" t="str">
        <f t="shared" ref="B339:B342" si="47">B338</f>
        <v>Balclutha</v>
      </c>
      <c r="C339" s="32" t="s">
        <v>85</v>
      </c>
      <c r="D339" s="22">
        <v>0</v>
      </c>
      <c r="E339" s="22" t="s">
        <v>185</v>
      </c>
      <c r="F339" s="22" t="s">
        <v>185</v>
      </c>
      <c r="G339" s="22" t="s">
        <v>185</v>
      </c>
      <c r="H339" s="22" t="s">
        <v>185</v>
      </c>
      <c r="I339" s="22" t="s">
        <v>185</v>
      </c>
      <c r="J339" s="22" t="s">
        <v>185</v>
      </c>
      <c r="K339" s="22" t="s">
        <v>185</v>
      </c>
      <c r="L339" s="22" t="s">
        <v>185</v>
      </c>
      <c r="M339" s="22" t="s">
        <v>185</v>
      </c>
      <c r="Q339" s="95"/>
    </row>
    <row r="340" spans="1:17" x14ac:dyDescent="0.2">
      <c r="A340" s="116" t="s">
        <v>104</v>
      </c>
      <c r="B340" s="116" t="str">
        <f t="shared" si="47"/>
        <v>Balclutha</v>
      </c>
      <c r="C340" s="32" t="s">
        <v>86</v>
      </c>
      <c r="D340" s="22">
        <v>0</v>
      </c>
      <c r="E340" s="22" t="s">
        <v>185</v>
      </c>
      <c r="F340" s="22" t="s">
        <v>185</v>
      </c>
      <c r="G340" s="22" t="s">
        <v>185</v>
      </c>
      <c r="H340" s="22" t="s">
        <v>185</v>
      </c>
      <c r="I340" s="22" t="s">
        <v>185</v>
      </c>
      <c r="J340" s="22" t="s">
        <v>185</v>
      </c>
      <c r="K340" s="22" t="s">
        <v>185</v>
      </c>
      <c r="L340" s="22" t="s">
        <v>185</v>
      </c>
      <c r="M340" s="22" t="s">
        <v>185</v>
      </c>
      <c r="Q340" s="95"/>
    </row>
    <row r="341" spans="1:17" x14ac:dyDescent="0.2">
      <c r="A341" s="116" t="s">
        <v>104</v>
      </c>
      <c r="B341" s="116" t="str">
        <f t="shared" si="47"/>
        <v>Balclutha</v>
      </c>
      <c r="C341" s="32" t="s">
        <v>15</v>
      </c>
      <c r="D341" s="22">
        <v>0</v>
      </c>
      <c r="E341" s="22" t="s">
        <v>185</v>
      </c>
      <c r="F341" s="22" t="s">
        <v>185</v>
      </c>
      <c r="G341" s="22" t="s">
        <v>185</v>
      </c>
      <c r="H341" s="22" t="s">
        <v>185</v>
      </c>
      <c r="I341" s="22" t="s">
        <v>185</v>
      </c>
      <c r="J341" s="22" t="s">
        <v>185</v>
      </c>
      <c r="K341" s="22" t="s">
        <v>185</v>
      </c>
      <c r="L341" s="22" t="s">
        <v>185</v>
      </c>
      <c r="M341" s="22" t="s">
        <v>185</v>
      </c>
      <c r="Q341" s="95"/>
    </row>
    <row r="342" spans="1:17" x14ac:dyDescent="0.2">
      <c r="A342" s="116" t="s">
        <v>104</v>
      </c>
      <c r="B342" s="114" t="str">
        <f t="shared" si="47"/>
        <v>Balclutha</v>
      </c>
      <c r="C342" s="31" t="s">
        <v>0</v>
      </c>
      <c r="D342" s="57">
        <v>0</v>
      </c>
      <c r="E342" s="57" t="s">
        <v>185</v>
      </c>
      <c r="F342" s="57" t="s">
        <v>185</v>
      </c>
      <c r="G342" s="57" t="s">
        <v>185</v>
      </c>
      <c r="H342" s="57" t="s">
        <v>185</v>
      </c>
      <c r="I342" s="42" t="s">
        <v>185</v>
      </c>
      <c r="J342" s="42" t="s">
        <v>185</v>
      </c>
      <c r="K342" s="42" t="s">
        <v>185</v>
      </c>
      <c r="L342" s="42" t="s">
        <v>185</v>
      </c>
      <c r="M342" s="42" t="s">
        <v>185</v>
      </c>
      <c r="Q342" s="95"/>
    </row>
    <row r="343" spans="1:17" x14ac:dyDescent="0.2">
      <c r="A343" s="116" t="s">
        <v>104</v>
      </c>
      <c r="B343" s="112" t="s">
        <v>64</v>
      </c>
      <c r="C343" s="14" t="s">
        <v>84</v>
      </c>
      <c r="D343" s="15">
        <v>78</v>
      </c>
      <c r="E343" s="15">
        <v>101</v>
      </c>
      <c r="F343" s="15">
        <v>69</v>
      </c>
      <c r="G343" s="15">
        <v>175</v>
      </c>
      <c r="H343" s="15">
        <v>93</v>
      </c>
      <c r="I343" s="15">
        <v>46</v>
      </c>
      <c r="J343" s="15">
        <v>63</v>
      </c>
      <c r="K343" s="15">
        <v>94</v>
      </c>
      <c r="L343" s="15">
        <v>90</v>
      </c>
      <c r="M343" s="15">
        <v>88</v>
      </c>
      <c r="Q343" s="95"/>
    </row>
    <row r="344" spans="1:17" x14ac:dyDescent="0.2">
      <c r="A344" s="116" t="s">
        <v>104</v>
      </c>
      <c r="B344" s="116" t="str">
        <f t="shared" ref="B344:B347" si="48">B343</f>
        <v>Dunedin</v>
      </c>
      <c r="C344" s="32" t="s">
        <v>85</v>
      </c>
      <c r="D344" s="22">
        <v>1</v>
      </c>
      <c r="E344" s="22">
        <v>0</v>
      </c>
      <c r="F344" s="22">
        <v>6</v>
      </c>
      <c r="G344" s="22">
        <v>9</v>
      </c>
      <c r="H344" s="22">
        <v>4</v>
      </c>
      <c r="I344" s="22">
        <v>1</v>
      </c>
      <c r="J344" s="22">
        <v>0</v>
      </c>
      <c r="K344" s="22">
        <v>4</v>
      </c>
      <c r="L344" s="22">
        <v>0</v>
      </c>
      <c r="M344" s="22">
        <v>9</v>
      </c>
      <c r="Q344" s="95"/>
    </row>
    <row r="345" spans="1:17" x14ac:dyDescent="0.2">
      <c r="A345" s="116" t="s">
        <v>104</v>
      </c>
      <c r="B345" s="116" t="str">
        <f t="shared" si="48"/>
        <v>Dunedin</v>
      </c>
      <c r="C345" s="32" t="s">
        <v>86</v>
      </c>
      <c r="D345" s="22">
        <v>86</v>
      </c>
      <c r="E345" s="22">
        <v>79</v>
      </c>
      <c r="F345" s="22">
        <v>74</v>
      </c>
      <c r="G345" s="22">
        <v>71</v>
      </c>
      <c r="H345" s="22">
        <v>114</v>
      </c>
      <c r="I345" s="22">
        <v>60</v>
      </c>
      <c r="J345" s="22">
        <v>63</v>
      </c>
      <c r="K345" s="22">
        <v>38</v>
      </c>
      <c r="L345" s="22">
        <v>41</v>
      </c>
      <c r="M345" s="22">
        <v>111</v>
      </c>
      <c r="Q345" s="95"/>
    </row>
    <row r="346" spans="1:17" x14ac:dyDescent="0.2">
      <c r="A346" s="116" t="s">
        <v>104</v>
      </c>
      <c r="B346" s="116" t="str">
        <f t="shared" si="48"/>
        <v>Dunedin</v>
      </c>
      <c r="C346" s="32" t="s">
        <v>15</v>
      </c>
      <c r="D346" s="22">
        <v>0</v>
      </c>
      <c r="E346" s="22">
        <v>100</v>
      </c>
      <c r="F346" s="22">
        <v>0</v>
      </c>
      <c r="G346" s="22">
        <v>2</v>
      </c>
      <c r="H346" s="22">
        <v>0</v>
      </c>
      <c r="I346" s="22">
        <v>13</v>
      </c>
      <c r="J346" s="22">
        <v>0</v>
      </c>
      <c r="K346" s="22">
        <v>3</v>
      </c>
      <c r="L346" s="22">
        <v>2</v>
      </c>
      <c r="M346" s="22">
        <v>5</v>
      </c>
      <c r="Q346" s="95"/>
    </row>
    <row r="347" spans="1:17" x14ac:dyDescent="0.2">
      <c r="A347" s="116" t="s">
        <v>104</v>
      </c>
      <c r="B347" s="114" t="str">
        <f t="shared" si="48"/>
        <v>Dunedin</v>
      </c>
      <c r="C347" s="31" t="s">
        <v>0</v>
      </c>
      <c r="D347" s="57">
        <v>165</v>
      </c>
      <c r="E347" s="57">
        <v>280</v>
      </c>
      <c r="F347" s="57">
        <v>149</v>
      </c>
      <c r="G347" s="57">
        <v>257</v>
      </c>
      <c r="H347" s="57">
        <v>211</v>
      </c>
      <c r="I347" s="57">
        <v>120</v>
      </c>
      <c r="J347" s="57">
        <v>126</v>
      </c>
      <c r="K347" s="57">
        <v>139</v>
      </c>
      <c r="L347" s="57">
        <v>133</v>
      </c>
      <c r="M347" s="57">
        <v>213</v>
      </c>
      <c r="Q347" s="95"/>
    </row>
    <row r="348" spans="1:17" x14ac:dyDescent="0.2">
      <c r="A348" s="116" t="s">
        <v>104</v>
      </c>
      <c r="B348" s="112" t="s">
        <v>65</v>
      </c>
      <c r="C348" s="14" t="s">
        <v>84</v>
      </c>
      <c r="D348" s="15">
        <v>0</v>
      </c>
      <c r="E348" s="15">
        <v>24</v>
      </c>
      <c r="F348" s="15">
        <v>4</v>
      </c>
      <c r="G348" s="15">
        <v>16</v>
      </c>
      <c r="H348" s="15">
        <v>10</v>
      </c>
      <c r="I348" s="15">
        <v>3</v>
      </c>
      <c r="J348" s="15">
        <v>6</v>
      </c>
      <c r="K348" s="15">
        <v>1</v>
      </c>
      <c r="L348" s="15">
        <v>4</v>
      </c>
      <c r="M348" s="15">
        <v>9</v>
      </c>
      <c r="Q348" s="95"/>
    </row>
    <row r="349" spans="1:17" x14ac:dyDescent="0.2">
      <c r="A349" s="116" t="s">
        <v>104</v>
      </c>
      <c r="B349" s="116" t="str">
        <f t="shared" ref="B349:B352" si="49">B348</f>
        <v>Oamaru</v>
      </c>
      <c r="C349" s="32" t="s">
        <v>85</v>
      </c>
      <c r="D349" s="22">
        <v>0</v>
      </c>
      <c r="E349" s="22">
        <v>2</v>
      </c>
      <c r="F349" s="22">
        <v>0</v>
      </c>
      <c r="G349" s="22">
        <v>0</v>
      </c>
      <c r="H349" s="22">
        <v>5</v>
      </c>
      <c r="I349" s="22">
        <v>0</v>
      </c>
      <c r="J349" s="22">
        <v>0</v>
      </c>
      <c r="K349" s="22">
        <v>1</v>
      </c>
      <c r="L349" s="22">
        <v>0</v>
      </c>
      <c r="M349" s="22">
        <v>0</v>
      </c>
      <c r="Q349" s="95"/>
    </row>
    <row r="350" spans="1:17" x14ac:dyDescent="0.2">
      <c r="A350" s="116" t="s">
        <v>104</v>
      </c>
      <c r="B350" s="116" t="str">
        <f t="shared" si="49"/>
        <v>Oamaru</v>
      </c>
      <c r="C350" s="32" t="s">
        <v>86</v>
      </c>
      <c r="D350" s="22">
        <v>4</v>
      </c>
      <c r="E350" s="22">
        <v>1</v>
      </c>
      <c r="F350" s="22">
        <v>1</v>
      </c>
      <c r="G350" s="22">
        <v>6</v>
      </c>
      <c r="H350" s="22">
        <v>2</v>
      </c>
      <c r="I350" s="22">
        <v>8</v>
      </c>
      <c r="J350" s="22">
        <v>52</v>
      </c>
      <c r="K350" s="22">
        <v>0</v>
      </c>
      <c r="L350" s="22">
        <v>3</v>
      </c>
      <c r="M350" s="22">
        <v>7</v>
      </c>
      <c r="Q350" s="95"/>
    </row>
    <row r="351" spans="1:17" x14ac:dyDescent="0.2">
      <c r="A351" s="116" t="s">
        <v>104</v>
      </c>
      <c r="B351" s="116" t="str">
        <f t="shared" si="49"/>
        <v>Oamaru</v>
      </c>
      <c r="C351" s="32" t="s">
        <v>15</v>
      </c>
      <c r="D351" s="22">
        <v>1</v>
      </c>
      <c r="E351" s="22">
        <v>1</v>
      </c>
      <c r="F351" s="22">
        <v>0</v>
      </c>
      <c r="G351" s="22">
        <v>0</v>
      </c>
      <c r="H351" s="22">
        <v>1</v>
      </c>
      <c r="I351" s="22">
        <v>0</v>
      </c>
      <c r="J351" s="22">
        <v>0</v>
      </c>
      <c r="K351" s="22">
        <v>0</v>
      </c>
      <c r="L351" s="22">
        <v>0</v>
      </c>
      <c r="M351" s="22">
        <v>0</v>
      </c>
      <c r="Q351" s="95"/>
    </row>
    <row r="352" spans="1:17" x14ac:dyDescent="0.2">
      <c r="A352" s="116" t="s">
        <v>104</v>
      </c>
      <c r="B352" s="114" t="str">
        <f t="shared" si="49"/>
        <v>Oamaru</v>
      </c>
      <c r="C352" s="31" t="s">
        <v>0</v>
      </c>
      <c r="D352" s="57">
        <v>5</v>
      </c>
      <c r="E352" s="57">
        <v>28</v>
      </c>
      <c r="F352" s="57">
        <v>5</v>
      </c>
      <c r="G352" s="57">
        <v>22</v>
      </c>
      <c r="H352" s="57">
        <v>18</v>
      </c>
      <c r="I352" s="57">
        <v>11</v>
      </c>
      <c r="J352" s="57">
        <v>58</v>
      </c>
      <c r="K352" s="57">
        <v>2</v>
      </c>
      <c r="L352" s="57">
        <v>7</v>
      </c>
      <c r="M352" s="57">
        <v>16</v>
      </c>
      <c r="Q352" s="95"/>
    </row>
    <row r="353" spans="1:17" x14ac:dyDescent="0.2">
      <c r="A353" s="116" t="s">
        <v>104</v>
      </c>
      <c r="B353" s="112" t="s">
        <v>66</v>
      </c>
      <c r="C353" s="14" t="s">
        <v>84</v>
      </c>
      <c r="D353" s="15">
        <v>28</v>
      </c>
      <c r="E353" s="15">
        <v>13</v>
      </c>
      <c r="F353" s="15">
        <v>7</v>
      </c>
      <c r="G353" s="15">
        <v>21</v>
      </c>
      <c r="H353" s="15">
        <v>71</v>
      </c>
      <c r="I353" s="15">
        <v>72</v>
      </c>
      <c r="J353" s="15">
        <v>37</v>
      </c>
      <c r="K353" s="15">
        <v>47</v>
      </c>
      <c r="L353" s="15">
        <v>50</v>
      </c>
      <c r="M353" s="15">
        <v>47</v>
      </c>
      <c r="Q353" s="95"/>
    </row>
    <row r="354" spans="1:17" x14ac:dyDescent="0.2">
      <c r="A354" s="116" t="s">
        <v>104</v>
      </c>
      <c r="B354" s="116" t="str">
        <f t="shared" ref="B354:B357" si="50">B353</f>
        <v>Timaru</v>
      </c>
      <c r="C354" s="32" t="s">
        <v>85</v>
      </c>
      <c r="D354" s="22">
        <v>0</v>
      </c>
      <c r="E354" s="22">
        <v>0</v>
      </c>
      <c r="F354" s="22">
        <v>0</v>
      </c>
      <c r="G354" s="22">
        <v>2</v>
      </c>
      <c r="H354" s="22">
        <v>0</v>
      </c>
      <c r="I354" s="22">
        <v>2</v>
      </c>
      <c r="J354" s="22">
        <v>2</v>
      </c>
      <c r="K354" s="22">
        <v>2</v>
      </c>
      <c r="L354" s="22">
        <v>0</v>
      </c>
      <c r="M354" s="22">
        <v>6</v>
      </c>
      <c r="Q354" s="95"/>
    </row>
    <row r="355" spans="1:17" x14ac:dyDescent="0.2">
      <c r="A355" s="116" t="s">
        <v>104</v>
      </c>
      <c r="B355" s="116" t="str">
        <f t="shared" si="50"/>
        <v>Timaru</v>
      </c>
      <c r="C355" s="32" t="s">
        <v>86</v>
      </c>
      <c r="D355" s="22">
        <v>17</v>
      </c>
      <c r="E355" s="22">
        <v>25</v>
      </c>
      <c r="F355" s="22">
        <v>59</v>
      </c>
      <c r="G355" s="22">
        <v>36</v>
      </c>
      <c r="H355" s="22">
        <v>60</v>
      </c>
      <c r="I355" s="22">
        <v>92</v>
      </c>
      <c r="J355" s="22">
        <v>69</v>
      </c>
      <c r="K355" s="22">
        <v>23</v>
      </c>
      <c r="L355" s="22">
        <v>50</v>
      </c>
      <c r="M355" s="22">
        <v>41</v>
      </c>
      <c r="Q355" s="95"/>
    </row>
    <row r="356" spans="1:17" x14ac:dyDescent="0.2">
      <c r="A356" s="116" t="s">
        <v>104</v>
      </c>
      <c r="B356" s="116" t="str">
        <f t="shared" si="50"/>
        <v>Timaru</v>
      </c>
      <c r="C356" s="32" t="s">
        <v>15</v>
      </c>
      <c r="D356" s="22">
        <v>0</v>
      </c>
      <c r="E356" s="22">
        <v>0</v>
      </c>
      <c r="F356" s="22">
        <v>0</v>
      </c>
      <c r="G356" s="22">
        <v>2</v>
      </c>
      <c r="H356" s="22">
        <v>7</v>
      </c>
      <c r="I356" s="22">
        <v>0</v>
      </c>
      <c r="J356" s="22">
        <v>14</v>
      </c>
      <c r="K356" s="22">
        <v>4</v>
      </c>
      <c r="L356" s="22">
        <v>1</v>
      </c>
      <c r="M356" s="22">
        <v>0</v>
      </c>
      <c r="Q356" s="95"/>
    </row>
    <row r="357" spans="1:17" x14ac:dyDescent="0.2">
      <c r="A357" s="116" t="s">
        <v>104</v>
      </c>
      <c r="B357" s="114" t="str">
        <f t="shared" si="50"/>
        <v>Timaru</v>
      </c>
      <c r="C357" s="31" t="s">
        <v>0</v>
      </c>
      <c r="D357" s="57">
        <v>45</v>
      </c>
      <c r="E357" s="57">
        <v>38</v>
      </c>
      <c r="F357" s="57">
        <v>66</v>
      </c>
      <c r="G357" s="57">
        <v>61</v>
      </c>
      <c r="H357" s="57">
        <v>138</v>
      </c>
      <c r="I357" s="57">
        <v>166</v>
      </c>
      <c r="J357" s="57">
        <v>122</v>
      </c>
      <c r="K357" s="57">
        <v>76</v>
      </c>
      <c r="L357" s="57">
        <v>101</v>
      </c>
      <c r="M357" s="57">
        <v>94</v>
      </c>
      <c r="Q357" s="95"/>
    </row>
    <row r="358" spans="1:17" x14ac:dyDescent="0.2">
      <c r="A358" s="116" t="s">
        <v>104</v>
      </c>
      <c r="B358" s="116" t="s">
        <v>107</v>
      </c>
      <c r="C358" s="32" t="s">
        <v>84</v>
      </c>
      <c r="D358" s="22">
        <v>106</v>
      </c>
      <c r="E358" s="22">
        <v>138</v>
      </c>
      <c r="F358" s="22">
        <v>80</v>
      </c>
      <c r="G358" s="22">
        <v>212</v>
      </c>
      <c r="H358" s="22">
        <v>174</v>
      </c>
      <c r="I358" s="22">
        <v>121</v>
      </c>
      <c r="J358" s="22">
        <v>106</v>
      </c>
      <c r="K358" s="22">
        <v>142</v>
      </c>
      <c r="L358" s="22">
        <v>144</v>
      </c>
      <c r="M358" s="22">
        <v>144</v>
      </c>
      <c r="Q358" s="95"/>
    </row>
    <row r="359" spans="1:17" x14ac:dyDescent="0.2">
      <c r="A359" s="116" t="s">
        <v>104</v>
      </c>
      <c r="B359" s="116" t="str">
        <f t="shared" ref="B359:B362" si="51">B358</f>
        <v>Justice service area total</v>
      </c>
      <c r="C359" s="32" t="s">
        <v>85</v>
      </c>
      <c r="D359" s="22">
        <v>1</v>
      </c>
      <c r="E359" s="22">
        <v>2</v>
      </c>
      <c r="F359" s="22">
        <v>6</v>
      </c>
      <c r="G359" s="22">
        <v>11</v>
      </c>
      <c r="H359" s="22">
        <v>9</v>
      </c>
      <c r="I359" s="22">
        <v>3</v>
      </c>
      <c r="J359" s="22">
        <v>2</v>
      </c>
      <c r="K359" s="22">
        <v>7</v>
      </c>
      <c r="L359" s="22">
        <v>0</v>
      </c>
      <c r="M359" s="22">
        <v>15</v>
      </c>
      <c r="Q359" s="95"/>
    </row>
    <row r="360" spans="1:17" x14ac:dyDescent="0.2">
      <c r="A360" s="116" t="s">
        <v>104</v>
      </c>
      <c r="B360" s="116" t="str">
        <f t="shared" si="51"/>
        <v>Justice service area total</v>
      </c>
      <c r="C360" s="32" t="s">
        <v>86</v>
      </c>
      <c r="D360" s="22">
        <v>107</v>
      </c>
      <c r="E360" s="22">
        <v>105</v>
      </c>
      <c r="F360" s="22">
        <v>134</v>
      </c>
      <c r="G360" s="22">
        <v>113</v>
      </c>
      <c r="H360" s="22">
        <v>176</v>
      </c>
      <c r="I360" s="22">
        <v>160</v>
      </c>
      <c r="J360" s="22">
        <v>184</v>
      </c>
      <c r="K360" s="22">
        <v>61</v>
      </c>
      <c r="L360" s="22">
        <v>94</v>
      </c>
      <c r="M360" s="22">
        <v>159</v>
      </c>
      <c r="Q360" s="95"/>
    </row>
    <row r="361" spans="1:17" x14ac:dyDescent="0.2">
      <c r="A361" s="116" t="s">
        <v>104</v>
      </c>
      <c r="B361" s="116" t="str">
        <f t="shared" si="51"/>
        <v>Justice service area total</v>
      </c>
      <c r="C361" s="32" t="s">
        <v>15</v>
      </c>
      <c r="D361" s="22">
        <v>1</v>
      </c>
      <c r="E361" s="22">
        <v>101</v>
      </c>
      <c r="F361" s="22">
        <v>0</v>
      </c>
      <c r="G361" s="22">
        <v>4</v>
      </c>
      <c r="H361" s="22">
        <v>8</v>
      </c>
      <c r="I361" s="22">
        <v>13</v>
      </c>
      <c r="J361" s="22">
        <v>14</v>
      </c>
      <c r="K361" s="22">
        <v>7</v>
      </c>
      <c r="L361" s="22">
        <v>3</v>
      </c>
      <c r="M361" s="22">
        <v>5</v>
      </c>
      <c r="Q361" s="95"/>
    </row>
    <row r="362" spans="1:17" x14ac:dyDescent="0.2">
      <c r="A362" s="114" t="s">
        <v>104</v>
      </c>
      <c r="B362" s="114" t="str">
        <f t="shared" si="51"/>
        <v>Justice service area total</v>
      </c>
      <c r="C362" s="31" t="s">
        <v>0</v>
      </c>
      <c r="D362" s="26">
        <v>215</v>
      </c>
      <c r="E362" s="26">
        <v>346</v>
      </c>
      <c r="F362" s="26">
        <v>220</v>
      </c>
      <c r="G362" s="26">
        <v>340</v>
      </c>
      <c r="H362" s="26">
        <v>367</v>
      </c>
      <c r="I362" s="26">
        <v>297</v>
      </c>
      <c r="J362" s="26">
        <v>306</v>
      </c>
      <c r="K362" s="26">
        <v>217</v>
      </c>
      <c r="L362" s="26">
        <v>241</v>
      </c>
      <c r="M362" s="26">
        <v>323</v>
      </c>
      <c r="Q362" s="95"/>
    </row>
    <row r="363" spans="1:17" x14ac:dyDescent="0.2">
      <c r="A363" s="112" t="s">
        <v>105</v>
      </c>
      <c r="B363" s="112" t="s">
        <v>67</v>
      </c>
      <c r="C363" s="14" t="s">
        <v>84</v>
      </c>
      <c r="D363" s="15">
        <v>1</v>
      </c>
      <c r="E363" s="15">
        <v>1</v>
      </c>
      <c r="F363" s="15">
        <v>0</v>
      </c>
      <c r="G363" s="15">
        <v>0</v>
      </c>
      <c r="H363" s="15">
        <v>1</v>
      </c>
      <c r="I363" s="15">
        <v>29</v>
      </c>
      <c r="J363" s="15">
        <v>0</v>
      </c>
      <c r="K363" s="15">
        <v>1</v>
      </c>
      <c r="L363" s="15">
        <v>1</v>
      </c>
      <c r="M363" s="15">
        <v>1</v>
      </c>
      <c r="Q363" s="95"/>
    </row>
    <row r="364" spans="1:17" x14ac:dyDescent="0.2">
      <c r="A364" s="116" t="s">
        <v>105</v>
      </c>
      <c r="B364" s="116" t="str">
        <f t="shared" ref="B364:B367" si="52">B363</f>
        <v>Alexandra</v>
      </c>
      <c r="C364" s="32" t="s">
        <v>85</v>
      </c>
      <c r="D364" s="22">
        <v>0</v>
      </c>
      <c r="E364" s="22">
        <v>0</v>
      </c>
      <c r="F364" s="22">
        <v>0</v>
      </c>
      <c r="G364" s="22">
        <v>1</v>
      </c>
      <c r="H364" s="22">
        <v>0</v>
      </c>
      <c r="I364" s="22">
        <v>0</v>
      </c>
      <c r="J364" s="22">
        <v>0</v>
      </c>
      <c r="K364" s="22">
        <v>0</v>
      </c>
      <c r="L364" s="22">
        <v>0</v>
      </c>
      <c r="M364" s="22">
        <v>0</v>
      </c>
      <c r="Q364" s="95"/>
    </row>
    <row r="365" spans="1:17" x14ac:dyDescent="0.2">
      <c r="A365" s="116" t="s">
        <v>105</v>
      </c>
      <c r="B365" s="116" t="str">
        <f t="shared" si="52"/>
        <v>Alexandra</v>
      </c>
      <c r="C365" s="32" t="s">
        <v>86</v>
      </c>
      <c r="D365" s="22">
        <v>0</v>
      </c>
      <c r="E365" s="22">
        <v>1</v>
      </c>
      <c r="F365" s="22">
        <v>0</v>
      </c>
      <c r="G365" s="22">
        <v>0</v>
      </c>
      <c r="H365" s="22">
        <v>5</v>
      </c>
      <c r="I365" s="22">
        <v>0</v>
      </c>
      <c r="J365" s="22">
        <v>0</v>
      </c>
      <c r="K365" s="22">
        <v>0</v>
      </c>
      <c r="L365" s="22">
        <v>0</v>
      </c>
      <c r="M365" s="22">
        <v>0</v>
      </c>
      <c r="Q365" s="95"/>
    </row>
    <row r="366" spans="1:17" x14ac:dyDescent="0.2">
      <c r="A366" s="116" t="s">
        <v>105</v>
      </c>
      <c r="B366" s="116" t="str">
        <f t="shared" si="52"/>
        <v>Alexandra</v>
      </c>
      <c r="C366" s="32" t="s">
        <v>15</v>
      </c>
      <c r="D366" s="22">
        <v>0</v>
      </c>
      <c r="E366" s="22">
        <v>0</v>
      </c>
      <c r="F366" s="22">
        <v>0</v>
      </c>
      <c r="G366" s="22">
        <v>0</v>
      </c>
      <c r="H366" s="22">
        <v>0</v>
      </c>
      <c r="I366" s="22">
        <v>0</v>
      </c>
      <c r="J366" s="22">
        <v>0</v>
      </c>
      <c r="K366" s="22">
        <v>0</v>
      </c>
      <c r="L366" s="22">
        <v>0</v>
      </c>
      <c r="M366" s="22">
        <v>0</v>
      </c>
      <c r="Q366" s="95"/>
    </row>
    <row r="367" spans="1:17" x14ac:dyDescent="0.2">
      <c r="A367" s="116" t="s">
        <v>105</v>
      </c>
      <c r="B367" s="114" t="str">
        <f t="shared" si="52"/>
        <v>Alexandra</v>
      </c>
      <c r="C367" s="31" t="s">
        <v>0</v>
      </c>
      <c r="D367" s="57">
        <v>1</v>
      </c>
      <c r="E367" s="57">
        <v>2</v>
      </c>
      <c r="F367" s="57">
        <v>0</v>
      </c>
      <c r="G367" s="57">
        <v>1</v>
      </c>
      <c r="H367" s="57">
        <v>6</v>
      </c>
      <c r="I367" s="57">
        <v>29</v>
      </c>
      <c r="J367" s="57">
        <v>0</v>
      </c>
      <c r="K367" s="57">
        <v>1</v>
      </c>
      <c r="L367" s="57">
        <v>1</v>
      </c>
      <c r="M367" s="57">
        <v>1</v>
      </c>
      <c r="Q367" s="95"/>
    </row>
    <row r="368" spans="1:17" x14ac:dyDescent="0.2">
      <c r="A368" s="116" t="s">
        <v>105</v>
      </c>
      <c r="B368" s="112" t="s">
        <v>68</v>
      </c>
      <c r="C368" s="14" t="s">
        <v>84</v>
      </c>
      <c r="D368" s="15">
        <v>2</v>
      </c>
      <c r="E368" s="15">
        <v>1</v>
      </c>
      <c r="F368" s="15">
        <v>3</v>
      </c>
      <c r="G368" s="15">
        <v>1</v>
      </c>
      <c r="H368" s="15">
        <v>3</v>
      </c>
      <c r="I368" s="15">
        <v>1</v>
      </c>
      <c r="J368" s="15">
        <v>1</v>
      </c>
      <c r="K368" s="15">
        <v>0</v>
      </c>
      <c r="L368" s="15">
        <v>4</v>
      </c>
      <c r="M368" s="15">
        <v>0</v>
      </c>
      <c r="Q368" s="95"/>
    </row>
    <row r="369" spans="1:17" x14ac:dyDescent="0.2">
      <c r="A369" s="116" t="s">
        <v>105</v>
      </c>
      <c r="B369" s="116" t="str">
        <f t="shared" ref="B369:B372" si="53">B368</f>
        <v>Gore</v>
      </c>
      <c r="C369" s="32" t="s">
        <v>85</v>
      </c>
      <c r="D369" s="22">
        <v>0</v>
      </c>
      <c r="E369" s="22">
        <v>0</v>
      </c>
      <c r="F369" s="22">
        <v>1</v>
      </c>
      <c r="G369" s="22">
        <v>1</v>
      </c>
      <c r="H369" s="22">
        <v>0</v>
      </c>
      <c r="I369" s="22">
        <v>10</v>
      </c>
      <c r="J369" s="22">
        <v>0</v>
      </c>
      <c r="K369" s="22">
        <v>0</v>
      </c>
      <c r="L369" s="22">
        <v>3</v>
      </c>
      <c r="M369" s="22">
        <v>0</v>
      </c>
      <c r="Q369" s="95"/>
    </row>
    <row r="370" spans="1:17" x14ac:dyDescent="0.2">
      <c r="A370" s="116" t="s">
        <v>105</v>
      </c>
      <c r="B370" s="116" t="str">
        <f t="shared" si="53"/>
        <v>Gore</v>
      </c>
      <c r="C370" s="32" t="s">
        <v>86</v>
      </c>
      <c r="D370" s="22">
        <v>0</v>
      </c>
      <c r="E370" s="22">
        <v>2</v>
      </c>
      <c r="F370" s="22">
        <v>0</v>
      </c>
      <c r="G370" s="22">
        <v>0</v>
      </c>
      <c r="H370" s="22">
        <v>2</v>
      </c>
      <c r="I370" s="22">
        <v>0</v>
      </c>
      <c r="J370" s="22">
        <v>0</v>
      </c>
      <c r="K370" s="22">
        <v>7</v>
      </c>
      <c r="L370" s="22">
        <v>0</v>
      </c>
      <c r="M370" s="22">
        <v>6</v>
      </c>
      <c r="Q370" s="95"/>
    </row>
    <row r="371" spans="1:17" x14ac:dyDescent="0.2">
      <c r="A371" s="116" t="s">
        <v>105</v>
      </c>
      <c r="B371" s="116" t="str">
        <f t="shared" si="53"/>
        <v>Gore</v>
      </c>
      <c r="C371" s="32" t="s">
        <v>15</v>
      </c>
      <c r="D371" s="22">
        <v>0</v>
      </c>
      <c r="E371" s="22">
        <v>0</v>
      </c>
      <c r="F371" s="22">
        <v>0</v>
      </c>
      <c r="G371" s="22">
        <v>0</v>
      </c>
      <c r="H371" s="22">
        <v>0</v>
      </c>
      <c r="I371" s="22">
        <v>0</v>
      </c>
      <c r="J371" s="22">
        <v>0</v>
      </c>
      <c r="K371" s="22">
        <v>0</v>
      </c>
      <c r="L371" s="22">
        <v>0</v>
      </c>
      <c r="M371" s="22">
        <v>0</v>
      </c>
      <c r="Q371" s="95"/>
    </row>
    <row r="372" spans="1:17" x14ac:dyDescent="0.2">
      <c r="A372" s="116" t="s">
        <v>105</v>
      </c>
      <c r="B372" s="114" t="str">
        <f t="shared" si="53"/>
        <v>Gore</v>
      </c>
      <c r="C372" s="31" t="s">
        <v>0</v>
      </c>
      <c r="D372" s="57">
        <v>2</v>
      </c>
      <c r="E372" s="57">
        <v>3</v>
      </c>
      <c r="F372" s="57">
        <v>4</v>
      </c>
      <c r="G372" s="57">
        <v>2</v>
      </c>
      <c r="H372" s="57">
        <v>5</v>
      </c>
      <c r="I372" s="57">
        <v>11</v>
      </c>
      <c r="J372" s="57">
        <v>1</v>
      </c>
      <c r="K372" s="57">
        <v>7</v>
      </c>
      <c r="L372" s="57">
        <v>7</v>
      </c>
      <c r="M372" s="57">
        <v>6</v>
      </c>
      <c r="Q372" s="95"/>
    </row>
    <row r="373" spans="1:17" x14ac:dyDescent="0.2">
      <c r="A373" s="116" t="s">
        <v>105</v>
      </c>
      <c r="B373" s="112" t="s">
        <v>69</v>
      </c>
      <c r="C373" s="14" t="s">
        <v>84</v>
      </c>
      <c r="D373" s="15">
        <v>48</v>
      </c>
      <c r="E373" s="15">
        <v>48</v>
      </c>
      <c r="F373" s="15">
        <v>79</v>
      </c>
      <c r="G373" s="15">
        <v>53</v>
      </c>
      <c r="H373" s="15">
        <v>68</v>
      </c>
      <c r="I373" s="15">
        <v>110</v>
      </c>
      <c r="J373" s="15">
        <v>91</v>
      </c>
      <c r="K373" s="15">
        <v>36</v>
      </c>
      <c r="L373" s="15">
        <v>74</v>
      </c>
      <c r="M373" s="15">
        <v>53</v>
      </c>
      <c r="Q373" s="95"/>
    </row>
    <row r="374" spans="1:17" x14ac:dyDescent="0.2">
      <c r="A374" s="116" t="s">
        <v>105</v>
      </c>
      <c r="B374" s="116" t="str">
        <f t="shared" ref="B374:B377" si="54">B373</f>
        <v>Invercargill</v>
      </c>
      <c r="C374" s="32" t="s">
        <v>85</v>
      </c>
      <c r="D374" s="22">
        <v>12</v>
      </c>
      <c r="E374" s="22">
        <v>0</v>
      </c>
      <c r="F374" s="22">
        <v>7</v>
      </c>
      <c r="G374" s="22">
        <v>3</v>
      </c>
      <c r="H374" s="22">
        <v>11</v>
      </c>
      <c r="I374" s="22">
        <v>2</v>
      </c>
      <c r="J374" s="22">
        <v>3</v>
      </c>
      <c r="K374" s="22">
        <v>6</v>
      </c>
      <c r="L374" s="22">
        <v>2</v>
      </c>
      <c r="M374" s="22">
        <v>1</v>
      </c>
      <c r="Q374" s="95"/>
    </row>
    <row r="375" spans="1:17" x14ac:dyDescent="0.2">
      <c r="A375" s="116" t="s">
        <v>105</v>
      </c>
      <c r="B375" s="116" t="str">
        <f t="shared" si="54"/>
        <v>Invercargill</v>
      </c>
      <c r="C375" s="32" t="s">
        <v>86</v>
      </c>
      <c r="D375" s="22">
        <v>47</v>
      </c>
      <c r="E375" s="22">
        <v>67</v>
      </c>
      <c r="F375" s="22">
        <v>56</v>
      </c>
      <c r="G375" s="22">
        <v>79</v>
      </c>
      <c r="H375" s="22">
        <v>85</v>
      </c>
      <c r="I375" s="22">
        <v>37</v>
      </c>
      <c r="J375" s="22">
        <v>50</v>
      </c>
      <c r="K375" s="22">
        <v>98</v>
      </c>
      <c r="L375" s="22">
        <v>76</v>
      </c>
      <c r="M375" s="22">
        <v>94</v>
      </c>
      <c r="Q375" s="95"/>
    </row>
    <row r="376" spans="1:17" x14ac:dyDescent="0.2">
      <c r="A376" s="116" t="s">
        <v>105</v>
      </c>
      <c r="B376" s="116" t="str">
        <f t="shared" si="54"/>
        <v>Invercargill</v>
      </c>
      <c r="C376" s="32" t="s">
        <v>15</v>
      </c>
      <c r="D376" s="22">
        <v>0</v>
      </c>
      <c r="E376" s="22">
        <v>1</v>
      </c>
      <c r="F376" s="22">
        <v>6</v>
      </c>
      <c r="G376" s="22">
        <v>1</v>
      </c>
      <c r="H376" s="22">
        <v>2</v>
      </c>
      <c r="I376" s="22">
        <v>1</v>
      </c>
      <c r="J376" s="22">
        <v>0</v>
      </c>
      <c r="K376" s="22">
        <v>31</v>
      </c>
      <c r="L376" s="22">
        <v>9</v>
      </c>
      <c r="M376" s="22">
        <v>0</v>
      </c>
      <c r="Q376" s="95"/>
    </row>
    <row r="377" spans="1:17" x14ac:dyDescent="0.2">
      <c r="A377" s="116" t="s">
        <v>105</v>
      </c>
      <c r="B377" s="114" t="str">
        <f t="shared" si="54"/>
        <v>Invercargill</v>
      </c>
      <c r="C377" s="31" t="s">
        <v>0</v>
      </c>
      <c r="D377" s="57">
        <v>107</v>
      </c>
      <c r="E377" s="57">
        <v>116</v>
      </c>
      <c r="F377" s="57">
        <v>148</v>
      </c>
      <c r="G377" s="57">
        <v>136</v>
      </c>
      <c r="H377" s="57">
        <v>166</v>
      </c>
      <c r="I377" s="57">
        <v>150</v>
      </c>
      <c r="J377" s="57">
        <v>144</v>
      </c>
      <c r="K377" s="57">
        <v>171</v>
      </c>
      <c r="L377" s="57">
        <v>161</v>
      </c>
      <c r="M377" s="57">
        <v>148</v>
      </c>
      <c r="Q377" s="95"/>
    </row>
    <row r="378" spans="1:17" x14ac:dyDescent="0.2">
      <c r="A378" s="116" t="s">
        <v>105</v>
      </c>
      <c r="B378" s="112" t="s">
        <v>70</v>
      </c>
      <c r="C378" s="14" t="s">
        <v>84</v>
      </c>
      <c r="D378" s="15">
        <v>1</v>
      </c>
      <c r="E378" s="15">
        <v>8</v>
      </c>
      <c r="F378" s="15">
        <v>3</v>
      </c>
      <c r="G378" s="15">
        <v>0</v>
      </c>
      <c r="H378" s="15">
        <v>3</v>
      </c>
      <c r="I378" s="15">
        <v>8</v>
      </c>
      <c r="J378" s="15">
        <v>1</v>
      </c>
      <c r="K378" s="15">
        <v>11</v>
      </c>
      <c r="L378" s="15">
        <v>1</v>
      </c>
      <c r="M378" s="15">
        <v>2</v>
      </c>
      <c r="Q378" s="95"/>
    </row>
    <row r="379" spans="1:17" x14ac:dyDescent="0.2">
      <c r="A379" s="116" t="s">
        <v>105</v>
      </c>
      <c r="B379" s="116" t="str">
        <f t="shared" ref="B379:B382" si="55">B378</f>
        <v>Queenstown</v>
      </c>
      <c r="C379" s="32" t="s">
        <v>85</v>
      </c>
      <c r="D379" s="22">
        <v>6</v>
      </c>
      <c r="E379" s="22">
        <v>3</v>
      </c>
      <c r="F379" s="22">
        <v>7</v>
      </c>
      <c r="G379" s="22">
        <v>2</v>
      </c>
      <c r="H379" s="22">
        <v>0</v>
      </c>
      <c r="I379" s="22">
        <v>3</v>
      </c>
      <c r="J379" s="22">
        <v>0</v>
      </c>
      <c r="K379" s="22">
        <v>0</v>
      </c>
      <c r="L379" s="22">
        <v>2</v>
      </c>
      <c r="M379" s="22">
        <v>0</v>
      </c>
      <c r="Q379" s="95"/>
    </row>
    <row r="380" spans="1:17" x14ac:dyDescent="0.2">
      <c r="A380" s="116" t="s">
        <v>105</v>
      </c>
      <c r="B380" s="116" t="str">
        <f t="shared" si="55"/>
        <v>Queenstown</v>
      </c>
      <c r="C380" s="32" t="s">
        <v>86</v>
      </c>
      <c r="D380" s="22">
        <v>4</v>
      </c>
      <c r="E380" s="22">
        <v>0</v>
      </c>
      <c r="F380" s="22">
        <v>1</v>
      </c>
      <c r="G380" s="22">
        <v>30</v>
      </c>
      <c r="H380" s="22">
        <v>1</v>
      </c>
      <c r="I380" s="22">
        <v>3</v>
      </c>
      <c r="J380" s="22">
        <v>5</v>
      </c>
      <c r="K380" s="22">
        <v>2</v>
      </c>
      <c r="L380" s="22">
        <v>0</v>
      </c>
      <c r="M380" s="22">
        <v>3</v>
      </c>
      <c r="Q380" s="95"/>
    </row>
    <row r="381" spans="1:17" x14ac:dyDescent="0.2">
      <c r="A381" s="116" t="s">
        <v>105</v>
      </c>
      <c r="B381" s="116" t="str">
        <f t="shared" si="55"/>
        <v>Queenstown</v>
      </c>
      <c r="C381" s="32" t="s">
        <v>15</v>
      </c>
      <c r="D381" s="22">
        <v>0</v>
      </c>
      <c r="E381" s="22">
        <v>0</v>
      </c>
      <c r="F381" s="22">
        <v>0</v>
      </c>
      <c r="G381" s="22">
        <v>0</v>
      </c>
      <c r="H381" s="22">
        <v>0</v>
      </c>
      <c r="I381" s="22">
        <v>0</v>
      </c>
      <c r="J381" s="22">
        <v>0</v>
      </c>
      <c r="K381" s="22">
        <v>0</v>
      </c>
      <c r="L381" s="22">
        <v>0</v>
      </c>
      <c r="M381" s="22">
        <v>0</v>
      </c>
      <c r="Q381" s="95"/>
    </row>
    <row r="382" spans="1:17" x14ac:dyDescent="0.2">
      <c r="A382" s="116" t="s">
        <v>105</v>
      </c>
      <c r="B382" s="114" t="str">
        <f t="shared" si="55"/>
        <v>Queenstown</v>
      </c>
      <c r="C382" s="31" t="s">
        <v>0</v>
      </c>
      <c r="D382" s="57">
        <v>11</v>
      </c>
      <c r="E382" s="57">
        <v>11</v>
      </c>
      <c r="F382" s="57">
        <v>11</v>
      </c>
      <c r="G382" s="57">
        <v>32</v>
      </c>
      <c r="H382" s="57">
        <v>4</v>
      </c>
      <c r="I382" s="57">
        <v>14</v>
      </c>
      <c r="J382" s="57">
        <v>6</v>
      </c>
      <c r="K382" s="57">
        <v>13</v>
      </c>
      <c r="L382" s="57">
        <v>3</v>
      </c>
      <c r="M382" s="57">
        <v>5</v>
      </c>
      <c r="Q382" s="95"/>
    </row>
    <row r="383" spans="1:17" x14ac:dyDescent="0.2">
      <c r="A383" s="116" t="s">
        <v>105</v>
      </c>
      <c r="B383" s="116" t="s">
        <v>107</v>
      </c>
      <c r="C383" s="32" t="s">
        <v>84</v>
      </c>
      <c r="D383" s="22">
        <v>52</v>
      </c>
      <c r="E383" s="22">
        <v>58</v>
      </c>
      <c r="F383" s="22">
        <v>85</v>
      </c>
      <c r="G383" s="22">
        <v>54</v>
      </c>
      <c r="H383" s="22">
        <v>75</v>
      </c>
      <c r="I383" s="22">
        <v>148</v>
      </c>
      <c r="J383" s="22">
        <v>93</v>
      </c>
      <c r="K383" s="22">
        <v>48</v>
      </c>
      <c r="L383" s="22">
        <v>80</v>
      </c>
      <c r="M383" s="22">
        <v>56</v>
      </c>
      <c r="Q383" s="95"/>
    </row>
    <row r="384" spans="1:17" x14ac:dyDescent="0.2">
      <c r="A384" s="116" t="s">
        <v>105</v>
      </c>
      <c r="B384" s="116" t="str">
        <f t="shared" ref="B384:B387" si="56">B383</f>
        <v>Justice service area total</v>
      </c>
      <c r="C384" s="32" t="s">
        <v>85</v>
      </c>
      <c r="D384" s="22">
        <v>18</v>
      </c>
      <c r="E384" s="22">
        <v>3</v>
      </c>
      <c r="F384" s="22">
        <v>15</v>
      </c>
      <c r="G384" s="22">
        <v>7</v>
      </c>
      <c r="H384" s="22">
        <v>11</v>
      </c>
      <c r="I384" s="22">
        <v>15</v>
      </c>
      <c r="J384" s="22">
        <v>3</v>
      </c>
      <c r="K384" s="22">
        <v>6</v>
      </c>
      <c r="L384" s="22">
        <v>7</v>
      </c>
      <c r="M384" s="22">
        <v>1</v>
      </c>
      <c r="Q384" s="95"/>
    </row>
    <row r="385" spans="1:17" x14ac:dyDescent="0.2">
      <c r="A385" s="116" t="s">
        <v>105</v>
      </c>
      <c r="B385" s="116" t="str">
        <f t="shared" si="56"/>
        <v>Justice service area total</v>
      </c>
      <c r="C385" s="32" t="s">
        <v>86</v>
      </c>
      <c r="D385" s="22">
        <v>51</v>
      </c>
      <c r="E385" s="22">
        <v>70</v>
      </c>
      <c r="F385" s="22">
        <v>57</v>
      </c>
      <c r="G385" s="22">
        <v>109</v>
      </c>
      <c r="H385" s="22">
        <v>93</v>
      </c>
      <c r="I385" s="22">
        <v>40</v>
      </c>
      <c r="J385" s="22">
        <v>55</v>
      </c>
      <c r="K385" s="22">
        <v>107</v>
      </c>
      <c r="L385" s="22">
        <v>76</v>
      </c>
      <c r="M385" s="22">
        <v>103</v>
      </c>
      <c r="Q385" s="95"/>
    </row>
    <row r="386" spans="1:17" x14ac:dyDescent="0.2">
      <c r="A386" s="116" t="s">
        <v>105</v>
      </c>
      <c r="B386" s="116" t="str">
        <f t="shared" si="56"/>
        <v>Justice service area total</v>
      </c>
      <c r="C386" s="32" t="s">
        <v>15</v>
      </c>
      <c r="D386" s="22">
        <v>0</v>
      </c>
      <c r="E386" s="22">
        <v>1</v>
      </c>
      <c r="F386" s="22">
        <v>6</v>
      </c>
      <c r="G386" s="22">
        <v>1</v>
      </c>
      <c r="H386" s="22">
        <v>2</v>
      </c>
      <c r="I386" s="22">
        <v>1</v>
      </c>
      <c r="J386" s="22">
        <v>0</v>
      </c>
      <c r="K386" s="22">
        <v>31</v>
      </c>
      <c r="L386" s="22">
        <v>9</v>
      </c>
      <c r="M386" s="22">
        <v>0</v>
      </c>
      <c r="Q386" s="95"/>
    </row>
    <row r="387" spans="1:17" x14ac:dyDescent="0.2">
      <c r="A387" s="114" t="s">
        <v>105</v>
      </c>
      <c r="B387" s="114" t="str">
        <f t="shared" si="56"/>
        <v>Justice service area total</v>
      </c>
      <c r="C387" s="31" t="s">
        <v>0</v>
      </c>
      <c r="D387" s="26">
        <v>121</v>
      </c>
      <c r="E387" s="26">
        <v>132</v>
      </c>
      <c r="F387" s="26">
        <v>163</v>
      </c>
      <c r="G387" s="26">
        <v>171</v>
      </c>
      <c r="H387" s="26">
        <v>181</v>
      </c>
      <c r="I387" s="26">
        <v>204</v>
      </c>
      <c r="J387" s="26">
        <v>151</v>
      </c>
      <c r="K387" s="26">
        <v>192</v>
      </c>
      <c r="L387" s="26">
        <v>172</v>
      </c>
      <c r="M387" s="26">
        <v>160</v>
      </c>
      <c r="Q387" s="95"/>
    </row>
  </sheetData>
  <autoFilter ref="A12:C387" xr:uid="{00000000-0009-0000-0000-000003000000}"/>
  <mergeCells count="97">
    <mergeCell ref="A1:M1"/>
    <mergeCell ref="A2:M2"/>
    <mergeCell ref="A3:M3"/>
    <mergeCell ref="A6:B10"/>
    <mergeCell ref="B53:B57"/>
    <mergeCell ref="B38:B42"/>
    <mergeCell ref="B43:B47"/>
    <mergeCell ref="B48:B52"/>
    <mergeCell ref="A4:M4"/>
    <mergeCell ref="B18:B22"/>
    <mergeCell ref="B23:B27"/>
    <mergeCell ref="B28:B32"/>
    <mergeCell ref="B33:B37"/>
    <mergeCell ref="D11:M11"/>
    <mergeCell ref="A13:A37"/>
    <mergeCell ref="B13:B17"/>
    <mergeCell ref="A38:A52"/>
    <mergeCell ref="A53:A62"/>
    <mergeCell ref="B58:B62"/>
    <mergeCell ref="B88:B92"/>
    <mergeCell ref="B93:B97"/>
    <mergeCell ref="B98:B102"/>
    <mergeCell ref="B103:B107"/>
    <mergeCell ref="A63:A82"/>
    <mergeCell ref="B68:B72"/>
    <mergeCell ref="B73:B77"/>
    <mergeCell ref="B78:B82"/>
    <mergeCell ref="B63:B67"/>
    <mergeCell ref="B108:B112"/>
    <mergeCell ref="A143:A167"/>
    <mergeCell ref="B143:B147"/>
    <mergeCell ref="B148:B152"/>
    <mergeCell ref="B153:B157"/>
    <mergeCell ref="B158:B162"/>
    <mergeCell ref="B163:B167"/>
    <mergeCell ref="B118:B122"/>
    <mergeCell ref="B123:B127"/>
    <mergeCell ref="B128:B132"/>
    <mergeCell ref="B133:B137"/>
    <mergeCell ref="B138:B142"/>
    <mergeCell ref="B113:B117"/>
    <mergeCell ref="A83:A117"/>
    <mergeCell ref="A118:A142"/>
    <mergeCell ref="B83:B87"/>
    <mergeCell ref="A203:A232"/>
    <mergeCell ref="B203:B207"/>
    <mergeCell ref="B208:B212"/>
    <mergeCell ref="B213:B217"/>
    <mergeCell ref="B218:B222"/>
    <mergeCell ref="B223:B227"/>
    <mergeCell ref="B228:B232"/>
    <mergeCell ref="A168:A202"/>
    <mergeCell ref="B168:B172"/>
    <mergeCell ref="B173:B177"/>
    <mergeCell ref="B178:B182"/>
    <mergeCell ref="B183:B187"/>
    <mergeCell ref="B188:B192"/>
    <mergeCell ref="B193:B197"/>
    <mergeCell ref="B198:B202"/>
    <mergeCell ref="A258:A272"/>
    <mergeCell ref="B258:B262"/>
    <mergeCell ref="B263:B267"/>
    <mergeCell ref="B268:B272"/>
    <mergeCell ref="A233:A257"/>
    <mergeCell ref="B233:B237"/>
    <mergeCell ref="B238:B242"/>
    <mergeCell ref="B243:B247"/>
    <mergeCell ref="B248:B252"/>
    <mergeCell ref="B253:B257"/>
    <mergeCell ref="A363:A387"/>
    <mergeCell ref="B363:B367"/>
    <mergeCell ref="B368:B372"/>
    <mergeCell ref="B373:B377"/>
    <mergeCell ref="B378:B382"/>
    <mergeCell ref="B383:B387"/>
    <mergeCell ref="A338:A362"/>
    <mergeCell ref="B338:B342"/>
    <mergeCell ref="B343:B347"/>
    <mergeCell ref="B348:B352"/>
    <mergeCell ref="B353:B357"/>
    <mergeCell ref="B358:B362"/>
    <mergeCell ref="A318:A337"/>
    <mergeCell ref="B318:B322"/>
    <mergeCell ref="B323:B327"/>
    <mergeCell ref="B328:B332"/>
    <mergeCell ref="B333:B337"/>
    <mergeCell ref="A273:A287"/>
    <mergeCell ref="B273:B277"/>
    <mergeCell ref="B278:B282"/>
    <mergeCell ref="B283:B287"/>
    <mergeCell ref="A288:A317"/>
    <mergeCell ref="B288:B292"/>
    <mergeCell ref="B293:B297"/>
    <mergeCell ref="B298:B302"/>
    <mergeCell ref="B303:B307"/>
    <mergeCell ref="B308:B312"/>
    <mergeCell ref="B313:B317"/>
  </mergeCells>
  <hyperlinks>
    <hyperlink ref="A2:G2" location="'Definitions and data notes'!A1" display="For more information on how to interpret these figures, please read the Definitions and data notes." xr:uid="{00000000-0004-0000-0300-000000000000}"/>
    <hyperlink ref="A3:G3" location="Contents!A1" display="Back to Contents page" xr:uid="{00000000-0004-0000-0300-000001000000}"/>
  </hyperlinks>
  <pageMargins left="0.7" right="0.7" top="0.75" bottom="0.75" header="0.3" footer="0.3"/>
  <pageSetup paperSize="8"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79998168889431442"/>
    <pageSetUpPr fitToPage="1"/>
  </sheetPr>
  <dimension ref="A1:W36"/>
  <sheetViews>
    <sheetView zoomScaleNormal="100" workbookViewId="0">
      <selection sqref="A1:V1"/>
    </sheetView>
  </sheetViews>
  <sheetFormatPr defaultColWidth="9" defaultRowHeight="14.25" x14ac:dyDescent="0.2"/>
  <cols>
    <col min="1" max="1" width="25.625" style="28" customWidth="1"/>
    <col min="2" max="2" width="15.625" style="28" customWidth="1"/>
    <col min="3" max="22" width="8.125" style="28" customWidth="1"/>
    <col min="23" max="16384" width="9" style="28"/>
  </cols>
  <sheetData>
    <row r="1" spans="1:23" ht="15" x14ac:dyDescent="0.2">
      <c r="A1" s="99" t="s">
        <v>238</v>
      </c>
      <c r="B1" s="99"/>
      <c r="C1" s="99"/>
      <c r="D1" s="99"/>
      <c r="E1" s="99"/>
      <c r="F1" s="99"/>
      <c r="G1" s="99"/>
      <c r="H1" s="99"/>
      <c r="I1" s="99"/>
      <c r="J1" s="99"/>
      <c r="K1" s="99"/>
      <c r="L1" s="99"/>
      <c r="M1" s="99"/>
      <c r="N1" s="99"/>
      <c r="O1" s="99"/>
      <c r="P1" s="99"/>
      <c r="Q1" s="99"/>
      <c r="R1" s="99"/>
      <c r="S1" s="99"/>
      <c r="T1" s="99"/>
      <c r="U1" s="99"/>
      <c r="V1" s="99"/>
    </row>
    <row r="2" spans="1:23" ht="14.25" customHeight="1" x14ac:dyDescent="0.2">
      <c r="A2" s="100" t="s">
        <v>213</v>
      </c>
      <c r="B2" s="100"/>
      <c r="C2" s="100"/>
      <c r="D2" s="100"/>
      <c r="E2" s="100"/>
      <c r="F2" s="100"/>
      <c r="G2" s="100"/>
      <c r="H2" s="100"/>
      <c r="I2" s="100"/>
      <c r="J2" s="100"/>
      <c r="K2" s="100"/>
      <c r="L2" s="100"/>
      <c r="M2" s="100"/>
      <c r="N2" s="100"/>
      <c r="O2" s="100"/>
      <c r="P2" s="100"/>
      <c r="Q2" s="100"/>
      <c r="R2" s="100"/>
      <c r="S2" s="100"/>
      <c r="T2" s="100"/>
      <c r="U2" s="100"/>
      <c r="V2" s="100"/>
    </row>
    <row r="3" spans="1:23" ht="14.25" customHeight="1" x14ac:dyDescent="0.2">
      <c r="A3" s="100" t="s">
        <v>266</v>
      </c>
      <c r="B3" s="100"/>
      <c r="C3" s="100"/>
      <c r="D3" s="100"/>
      <c r="E3" s="100"/>
      <c r="F3" s="100"/>
      <c r="G3" s="100"/>
      <c r="H3" s="100"/>
      <c r="I3" s="100"/>
      <c r="J3" s="100"/>
      <c r="K3" s="100"/>
      <c r="L3" s="100"/>
      <c r="M3" s="100"/>
      <c r="N3" s="100"/>
      <c r="O3" s="100"/>
      <c r="P3" s="100"/>
      <c r="Q3" s="100"/>
      <c r="R3" s="100"/>
      <c r="S3" s="100"/>
      <c r="T3" s="100"/>
      <c r="U3" s="100"/>
      <c r="V3" s="100"/>
    </row>
    <row r="4" spans="1:23" ht="26.25" customHeight="1" x14ac:dyDescent="0.2">
      <c r="A4" s="100" t="s">
        <v>205</v>
      </c>
      <c r="B4" s="100"/>
      <c r="C4" s="100"/>
      <c r="D4" s="100"/>
      <c r="E4" s="100"/>
      <c r="F4" s="100"/>
      <c r="G4" s="100"/>
      <c r="H4" s="100"/>
      <c r="I4" s="100"/>
      <c r="J4" s="100"/>
      <c r="K4" s="100"/>
      <c r="L4" s="100"/>
      <c r="M4" s="100"/>
      <c r="N4" s="100"/>
      <c r="O4" s="100"/>
      <c r="P4" s="100"/>
      <c r="Q4" s="100"/>
      <c r="R4" s="100"/>
      <c r="S4" s="100"/>
      <c r="T4" s="100"/>
      <c r="U4" s="100"/>
      <c r="V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3" x14ac:dyDescent="0.2">
      <c r="A7" s="100" t="s">
        <v>290</v>
      </c>
      <c r="B7" s="100"/>
      <c r="C7" s="100"/>
      <c r="D7" s="100"/>
      <c r="E7" s="100"/>
      <c r="F7" s="100"/>
      <c r="G7" s="100"/>
      <c r="H7" s="100"/>
      <c r="I7" s="100"/>
      <c r="J7" s="100"/>
      <c r="K7" s="100"/>
      <c r="L7" s="100"/>
      <c r="M7" s="100"/>
      <c r="N7" s="100"/>
      <c r="O7" s="100"/>
      <c r="P7" s="100"/>
      <c r="Q7" s="100"/>
      <c r="R7" s="100"/>
      <c r="S7" s="100"/>
      <c r="T7" s="100"/>
      <c r="U7" s="100"/>
      <c r="V7" s="100"/>
    </row>
    <row r="8" spans="1:23" x14ac:dyDescent="0.2">
      <c r="A8" s="108"/>
      <c r="B8" s="108"/>
      <c r="C8" s="109" t="s">
        <v>214</v>
      </c>
      <c r="D8" s="109"/>
      <c r="E8" s="109"/>
      <c r="F8" s="109"/>
      <c r="G8" s="109"/>
      <c r="H8" s="109"/>
      <c r="I8" s="109"/>
      <c r="J8" s="109"/>
      <c r="K8" s="109"/>
      <c r="L8" s="109"/>
      <c r="M8" s="110" t="s">
        <v>140</v>
      </c>
      <c r="N8" s="109"/>
      <c r="O8" s="109"/>
      <c r="P8" s="109"/>
      <c r="Q8" s="109"/>
      <c r="R8" s="109"/>
      <c r="S8" s="109"/>
      <c r="T8" s="109"/>
      <c r="U8" s="109"/>
      <c r="V8" s="109"/>
    </row>
    <row r="9" spans="1:23" x14ac:dyDescent="0.2">
      <c r="A9" s="18" t="s">
        <v>122</v>
      </c>
      <c r="B9" s="18" t="s">
        <v>1</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3" ht="14.25" customHeight="1" x14ac:dyDescent="0.2">
      <c r="A10" s="117" t="s">
        <v>115</v>
      </c>
      <c r="B10" s="32" t="s">
        <v>84</v>
      </c>
      <c r="C10" s="22">
        <v>720</v>
      </c>
      <c r="D10" s="22">
        <v>724</v>
      </c>
      <c r="E10" s="22">
        <v>748</v>
      </c>
      <c r="F10" s="22">
        <v>802</v>
      </c>
      <c r="G10" s="22">
        <v>796</v>
      </c>
      <c r="H10" s="22">
        <v>701</v>
      </c>
      <c r="I10" s="22">
        <v>616</v>
      </c>
      <c r="J10" s="22">
        <v>739</v>
      </c>
      <c r="K10" s="22">
        <v>793</v>
      </c>
      <c r="L10" s="22">
        <v>889</v>
      </c>
      <c r="M10" s="52">
        <v>0.56999999999999995</v>
      </c>
      <c r="N10" s="49">
        <v>0.55000000000000004</v>
      </c>
      <c r="O10" s="49">
        <v>0.54</v>
      </c>
      <c r="P10" s="49">
        <v>0.56000000000000005</v>
      </c>
      <c r="Q10" s="49">
        <v>0.56999999999999995</v>
      </c>
      <c r="R10" s="49">
        <v>0.55000000000000004</v>
      </c>
      <c r="S10" s="49">
        <v>0.51</v>
      </c>
      <c r="T10" s="49">
        <v>0.51</v>
      </c>
      <c r="U10" s="49">
        <v>0.5</v>
      </c>
      <c r="V10" s="49">
        <v>0.53</v>
      </c>
      <c r="W10" s="41"/>
    </row>
    <row r="11" spans="1:23" ht="14.25" customHeight="1" x14ac:dyDescent="0.2">
      <c r="A11" s="117"/>
      <c r="B11" s="32" t="s">
        <v>85</v>
      </c>
      <c r="C11" s="22">
        <v>64</v>
      </c>
      <c r="D11" s="22">
        <v>48</v>
      </c>
      <c r="E11" s="22">
        <v>63</v>
      </c>
      <c r="F11" s="22">
        <v>72</v>
      </c>
      <c r="G11" s="22">
        <v>60</v>
      </c>
      <c r="H11" s="22">
        <v>73</v>
      </c>
      <c r="I11" s="22">
        <v>70</v>
      </c>
      <c r="J11" s="22">
        <v>83</v>
      </c>
      <c r="K11" s="22">
        <v>86</v>
      </c>
      <c r="L11" s="22">
        <v>84</v>
      </c>
      <c r="M11" s="52">
        <v>0.05</v>
      </c>
      <c r="N11" s="49">
        <v>0.04</v>
      </c>
      <c r="O11" s="49">
        <v>0.05</v>
      </c>
      <c r="P11" s="49">
        <v>0.05</v>
      </c>
      <c r="Q11" s="49">
        <v>0.04</v>
      </c>
      <c r="R11" s="49">
        <v>0.06</v>
      </c>
      <c r="S11" s="49">
        <v>0.06</v>
      </c>
      <c r="T11" s="49">
        <v>0.06</v>
      </c>
      <c r="U11" s="49">
        <v>0.05</v>
      </c>
      <c r="V11" s="49">
        <v>0.05</v>
      </c>
      <c r="W11" s="41"/>
    </row>
    <row r="12" spans="1:23" ht="14.25" customHeight="1" x14ac:dyDescent="0.2">
      <c r="A12" s="117"/>
      <c r="B12" s="32" t="s">
        <v>86</v>
      </c>
      <c r="C12" s="22">
        <v>458</v>
      </c>
      <c r="D12" s="22">
        <v>515</v>
      </c>
      <c r="E12" s="22">
        <v>522</v>
      </c>
      <c r="F12" s="22">
        <v>500</v>
      </c>
      <c r="G12" s="22">
        <v>508</v>
      </c>
      <c r="H12" s="22">
        <v>482</v>
      </c>
      <c r="I12" s="22">
        <v>494</v>
      </c>
      <c r="J12" s="22">
        <v>565</v>
      </c>
      <c r="K12" s="22">
        <v>637</v>
      </c>
      <c r="L12" s="22">
        <v>652</v>
      </c>
      <c r="M12" s="52">
        <v>0.36</v>
      </c>
      <c r="N12" s="49">
        <v>0.39</v>
      </c>
      <c r="O12" s="49">
        <v>0.38</v>
      </c>
      <c r="P12" s="49">
        <v>0.35</v>
      </c>
      <c r="Q12" s="49">
        <v>0.36</v>
      </c>
      <c r="R12" s="49">
        <v>0.38</v>
      </c>
      <c r="S12" s="49">
        <v>0.41</v>
      </c>
      <c r="T12" s="49">
        <v>0.39</v>
      </c>
      <c r="U12" s="49">
        <v>0.41</v>
      </c>
      <c r="V12" s="49">
        <v>0.39</v>
      </c>
      <c r="W12" s="41"/>
    </row>
    <row r="13" spans="1:23" ht="14.25" customHeight="1" x14ac:dyDescent="0.2">
      <c r="A13" s="117"/>
      <c r="B13" s="39" t="s">
        <v>15</v>
      </c>
      <c r="C13" s="71">
        <v>23</v>
      </c>
      <c r="D13" s="71">
        <v>27</v>
      </c>
      <c r="E13" s="71">
        <v>42</v>
      </c>
      <c r="F13" s="71">
        <v>55</v>
      </c>
      <c r="G13" s="71">
        <v>33</v>
      </c>
      <c r="H13" s="71">
        <v>24</v>
      </c>
      <c r="I13" s="71">
        <v>37</v>
      </c>
      <c r="J13" s="71">
        <v>61</v>
      </c>
      <c r="K13" s="71">
        <v>56</v>
      </c>
      <c r="L13" s="71">
        <v>50</v>
      </c>
      <c r="M13" s="59">
        <v>0.02</v>
      </c>
      <c r="N13" s="50">
        <v>0.02</v>
      </c>
      <c r="O13" s="50">
        <v>0.03</v>
      </c>
      <c r="P13" s="50">
        <v>0.04</v>
      </c>
      <c r="Q13" s="50">
        <v>0.02</v>
      </c>
      <c r="R13" s="50">
        <v>0.02</v>
      </c>
      <c r="S13" s="50">
        <v>0.03</v>
      </c>
      <c r="T13" s="50">
        <v>0.04</v>
      </c>
      <c r="U13" s="50">
        <v>0.04</v>
      </c>
      <c r="V13" s="50">
        <v>0.03</v>
      </c>
      <c r="W13" s="41"/>
    </row>
    <row r="14" spans="1:23" ht="14.25" customHeight="1" x14ac:dyDescent="0.2">
      <c r="A14" s="118"/>
      <c r="B14" s="29" t="s">
        <v>0</v>
      </c>
      <c r="C14" s="72">
        <v>1265</v>
      </c>
      <c r="D14" s="72">
        <v>1314</v>
      </c>
      <c r="E14" s="72">
        <v>1375</v>
      </c>
      <c r="F14" s="72">
        <v>1429</v>
      </c>
      <c r="G14" s="72">
        <v>1397</v>
      </c>
      <c r="H14" s="72">
        <v>1280</v>
      </c>
      <c r="I14" s="72">
        <v>1217</v>
      </c>
      <c r="J14" s="72">
        <v>1448</v>
      </c>
      <c r="K14" s="72">
        <v>1572</v>
      </c>
      <c r="L14" s="72">
        <v>1675</v>
      </c>
      <c r="M14" s="60">
        <v>1</v>
      </c>
      <c r="N14" s="61">
        <v>1</v>
      </c>
      <c r="O14" s="61">
        <v>1</v>
      </c>
      <c r="P14" s="61">
        <v>1</v>
      </c>
      <c r="Q14" s="61">
        <v>1</v>
      </c>
      <c r="R14" s="61">
        <v>1</v>
      </c>
      <c r="S14" s="61">
        <v>1</v>
      </c>
      <c r="T14" s="61">
        <v>1</v>
      </c>
      <c r="U14" s="61">
        <v>1</v>
      </c>
      <c r="V14" s="61">
        <v>1</v>
      </c>
      <c r="W14" s="41"/>
    </row>
    <row r="15" spans="1:23" ht="15" customHeight="1" x14ac:dyDescent="0.2">
      <c r="A15" s="113" t="s">
        <v>116</v>
      </c>
      <c r="B15" s="32" t="s">
        <v>84</v>
      </c>
      <c r="C15" s="22">
        <v>446</v>
      </c>
      <c r="D15" s="22">
        <v>425</v>
      </c>
      <c r="E15" s="22">
        <v>446</v>
      </c>
      <c r="F15" s="22">
        <v>451</v>
      </c>
      <c r="G15" s="22">
        <v>480</v>
      </c>
      <c r="H15" s="22">
        <v>379</v>
      </c>
      <c r="I15" s="22">
        <v>358</v>
      </c>
      <c r="J15" s="22">
        <v>404</v>
      </c>
      <c r="K15" s="22">
        <v>470</v>
      </c>
      <c r="L15" s="22">
        <v>535</v>
      </c>
      <c r="M15" s="52">
        <v>0.62</v>
      </c>
      <c r="N15" s="49">
        <v>0.57999999999999996</v>
      </c>
      <c r="O15" s="49">
        <v>0.56999999999999995</v>
      </c>
      <c r="P15" s="49">
        <v>0.57999999999999996</v>
      </c>
      <c r="Q15" s="49">
        <v>0.64</v>
      </c>
      <c r="R15" s="49">
        <v>0.56000000000000005</v>
      </c>
      <c r="S15" s="49">
        <v>0.55000000000000004</v>
      </c>
      <c r="T15" s="49">
        <v>0.51</v>
      </c>
      <c r="U15" s="49">
        <v>0.54</v>
      </c>
      <c r="V15" s="49">
        <v>0.56999999999999995</v>
      </c>
    </row>
    <row r="16" spans="1:23" ht="14.25" customHeight="1" x14ac:dyDescent="0.2">
      <c r="A16" s="113"/>
      <c r="B16" s="32" t="s">
        <v>85</v>
      </c>
      <c r="C16" s="22">
        <v>40</v>
      </c>
      <c r="D16" s="22">
        <v>29</v>
      </c>
      <c r="E16" s="22">
        <v>41</v>
      </c>
      <c r="F16" s="22">
        <v>50</v>
      </c>
      <c r="G16" s="22">
        <v>32</v>
      </c>
      <c r="H16" s="22">
        <v>38</v>
      </c>
      <c r="I16" s="22">
        <v>31</v>
      </c>
      <c r="J16" s="22">
        <v>52</v>
      </c>
      <c r="K16" s="22">
        <v>47</v>
      </c>
      <c r="L16" s="22">
        <v>41</v>
      </c>
      <c r="M16" s="52">
        <v>0.06</v>
      </c>
      <c r="N16" s="49">
        <v>0.04</v>
      </c>
      <c r="O16" s="49">
        <v>0.05</v>
      </c>
      <c r="P16" s="49">
        <v>0.06</v>
      </c>
      <c r="Q16" s="49">
        <v>0.04</v>
      </c>
      <c r="R16" s="49">
        <v>0.06</v>
      </c>
      <c r="S16" s="49">
        <v>0.05</v>
      </c>
      <c r="T16" s="49">
        <v>7.0000000000000007E-2</v>
      </c>
      <c r="U16" s="49">
        <v>0.05</v>
      </c>
      <c r="V16" s="49">
        <v>0.04</v>
      </c>
    </row>
    <row r="17" spans="1:23" x14ac:dyDescent="0.2">
      <c r="A17" s="113"/>
      <c r="B17" s="32" t="s">
        <v>86</v>
      </c>
      <c r="C17" s="22">
        <v>227</v>
      </c>
      <c r="D17" s="22">
        <v>266</v>
      </c>
      <c r="E17" s="22">
        <v>278</v>
      </c>
      <c r="F17" s="22">
        <v>242</v>
      </c>
      <c r="G17" s="22">
        <v>226</v>
      </c>
      <c r="H17" s="22">
        <v>245</v>
      </c>
      <c r="I17" s="22">
        <v>236</v>
      </c>
      <c r="J17" s="22">
        <v>290</v>
      </c>
      <c r="K17" s="22">
        <v>327</v>
      </c>
      <c r="L17" s="22">
        <v>330</v>
      </c>
      <c r="M17" s="52">
        <v>0.31</v>
      </c>
      <c r="N17" s="49">
        <v>0.36</v>
      </c>
      <c r="O17" s="49">
        <v>0.35</v>
      </c>
      <c r="P17" s="49">
        <v>0.31</v>
      </c>
      <c r="Q17" s="49">
        <v>0.3</v>
      </c>
      <c r="R17" s="49">
        <v>0.36</v>
      </c>
      <c r="S17" s="49">
        <v>0.36</v>
      </c>
      <c r="T17" s="49">
        <v>0.37</v>
      </c>
      <c r="U17" s="49">
        <v>0.38</v>
      </c>
      <c r="V17" s="49">
        <v>0.35</v>
      </c>
    </row>
    <row r="18" spans="1:23" ht="14.25" customHeight="1" x14ac:dyDescent="0.2">
      <c r="A18" s="113"/>
      <c r="B18" s="32" t="s">
        <v>15</v>
      </c>
      <c r="C18" s="22">
        <v>11</v>
      </c>
      <c r="D18" s="22">
        <v>18</v>
      </c>
      <c r="E18" s="22">
        <v>22</v>
      </c>
      <c r="F18" s="22">
        <v>31</v>
      </c>
      <c r="G18" s="22">
        <v>16</v>
      </c>
      <c r="H18" s="22">
        <v>14</v>
      </c>
      <c r="I18" s="22">
        <v>23</v>
      </c>
      <c r="J18" s="22">
        <v>40</v>
      </c>
      <c r="K18" s="22">
        <v>26</v>
      </c>
      <c r="L18" s="22">
        <v>30</v>
      </c>
      <c r="M18" s="52">
        <v>0.02</v>
      </c>
      <c r="N18" s="49">
        <v>0.02</v>
      </c>
      <c r="O18" s="49">
        <v>0.03</v>
      </c>
      <c r="P18" s="49">
        <v>0.04</v>
      </c>
      <c r="Q18" s="49">
        <v>0.02</v>
      </c>
      <c r="R18" s="49">
        <v>0.02</v>
      </c>
      <c r="S18" s="49">
        <v>0.04</v>
      </c>
      <c r="T18" s="49">
        <v>0.05</v>
      </c>
      <c r="U18" s="49">
        <v>0.03</v>
      </c>
      <c r="V18" s="49">
        <v>0.03</v>
      </c>
    </row>
    <row r="19" spans="1:23" ht="14.25" customHeight="1" x14ac:dyDescent="0.2">
      <c r="A19" s="114"/>
      <c r="B19" s="40" t="s">
        <v>0</v>
      </c>
      <c r="C19" s="26">
        <v>724</v>
      </c>
      <c r="D19" s="26">
        <v>738</v>
      </c>
      <c r="E19" s="26">
        <v>787</v>
      </c>
      <c r="F19" s="26">
        <v>774</v>
      </c>
      <c r="G19" s="26">
        <v>754</v>
      </c>
      <c r="H19" s="26">
        <v>676</v>
      </c>
      <c r="I19" s="26">
        <v>648</v>
      </c>
      <c r="J19" s="26">
        <v>786</v>
      </c>
      <c r="K19" s="26">
        <v>870</v>
      </c>
      <c r="L19" s="26">
        <v>936</v>
      </c>
      <c r="M19" s="73">
        <v>1</v>
      </c>
      <c r="N19" s="74">
        <v>1</v>
      </c>
      <c r="O19" s="74">
        <v>1</v>
      </c>
      <c r="P19" s="74">
        <v>1</v>
      </c>
      <c r="Q19" s="74">
        <v>1</v>
      </c>
      <c r="R19" s="74">
        <v>1</v>
      </c>
      <c r="S19" s="74">
        <v>1</v>
      </c>
      <c r="T19" s="74">
        <v>1</v>
      </c>
      <c r="U19" s="74">
        <v>1</v>
      </c>
      <c r="V19" s="74">
        <v>1</v>
      </c>
      <c r="W19" s="41"/>
    </row>
    <row r="20" spans="1:23" x14ac:dyDescent="0.2">
      <c r="A20" s="113" t="s">
        <v>117</v>
      </c>
      <c r="B20" s="14" t="s">
        <v>84</v>
      </c>
      <c r="C20" s="15">
        <v>254</v>
      </c>
      <c r="D20" s="15">
        <v>270</v>
      </c>
      <c r="E20" s="15">
        <v>265</v>
      </c>
      <c r="F20" s="15">
        <v>307</v>
      </c>
      <c r="G20" s="15">
        <v>271</v>
      </c>
      <c r="H20" s="15">
        <v>266</v>
      </c>
      <c r="I20" s="15">
        <v>219</v>
      </c>
      <c r="J20" s="15">
        <v>287</v>
      </c>
      <c r="K20" s="15">
        <v>288</v>
      </c>
      <c r="L20" s="15">
        <v>320</v>
      </c>
      <c r="M20" s="75">
        <v>0.49</v>
      </c>
      <c r="N20" s="76">
        <v>0.49</v>
      </c>
      <c r="O20" s="76">
        <v>0.48</v>
      </c>
      <c r="P20" s="76">
        <v>0.51</v>
      </c>
      <c r="Q20" s="76">
        <v>0.45</v>
      </c>
      <c r="R20" s="76">
        <v>0.49</v>
      </c>
      <c r="S20" s="76">
        <v>0.42</v>
      </c>
      <c r="T20" s="76">
        <v>0.47</v>
      </c>
      <c r="U20" s="76">
        <v>0.44</v>
      </c>
      <c r="V20" s="76">
        <v>0.46</v>
      </c>
    </row>
    <row r="21" spans="1:23" ht="14.25" customHeight="1" x14ac:dyDescent="0.2">
      <c r="A21" s="113"/>
      <c r="B21" s="32" t="s">
        <v>85</v>
      </c>
      <c r="C21" s="22">
        <v>17</v>
      </c>
      <c r="D21" s="22">
        <v>12</v>
      </c>
      <c r="E21" s="22">
        <v>12</v>
      </c>
      <c r="F21" s="22">
        <v>12</v>
      </c>
      <c r="G21" s="22">
        <v>24</v>
      </c>
      <c r="H21" s="22">
        <v>20</v>
      </c>
      <c r="I21" s="22">
        <v>28</v>
      </c>
      <c r="J21" s="22">
        <v>19</v>
      </c>
      <c r="K21" s="22">
        <v>25</v>
      </c>
      <c r="L21" s="22">
        <v>26</v>
      </c>
      <c r="M21" s="52">
        <v>0.03</v>
      </c>
      <c r="N21" s="49">
        <v>0.02</v>
      </c>
      <c r="O21" s="49">
        <v>0.02</v>
      </c>
      <c r="P21" s="49">
        <v>0.02</v>
      </c>
      <c r="Q21" s="49">
        <v>0.04</v>
      </c>
      <c r="R21" s="49">
        <v>0.04</v>
      </c>
      <c r="S21" s="49">
        <v>0.05</v>
      </c>
      <c r="T21" s="49">
        <v>0.03</v>
      </c>
      <c r="U21" s="49">
        <v>0.04</v>
      </c>
      <c r="V21" s="49">
        <v>0.04</v>
      </c>
    </row>
    <row r="22" spans="1:23" ht="14.25" customHeight="1" x14ac:dyDescent="0.2">
      <c r="A22" s="113"/>
      <c r="B22" s="32" t="s">
        <v>86</v>
      </c>
      <c r="C22" s="22">
        <v>242</v>
      </c>
      <c r="D22" s="22">
        <v>258</v>
      </c>
      <c r="E22" s="22">
        <v>256</v>
      </c>
      <c r="F22" s="22">
        <v>266</v>
      </c>
      <c r="G22" s="22">
        <v>288</v>
      </c>
      <c r="H22" s="22">
        <v>244</v>
      </c>
      <c r="I22" s="22">
        <v>252</v>
      </c>
      <c r="J22" s="22">
        <v>280</v>
      </c>
      <c r="K22" s="22">
        <v>317</v>
      </c>
      <c r="L22" s="22">
        <v>333</v>
      </c>
      <c r="M22" s="52">
        <v>0.46</v>
      </c>
      <c r="N22" s="49">
        <v>0.47</v>
      </c>
      <c r="O22" s="49">
        <v>0.46</v>
      </c>
      <c r="P22" s="49">
        <v>0.44</v>
      </c>
      <c r="Q22" s="49">
        <v>0.48</v>
      </c>
      <c r="R22" s="49">
        <v>0.45</v>
      </c>
      <c r="S22" s="49">
        <v>0.49</v>
      </c>
      <c r="T22" s="49">
        <v>0.46</v>
      </c>
      <c r="U22" s="49">
        <v>0.48</v>
      </c>
      <c r="V22" s="49">
        <v>0.47</v>
      </c>
    </row>
    <row r="23" spans="1:23" x14ac:dyDescent="0.2">
      <c r="A23" s="113"/>
      <c r="B23" s="32" t="s">
        <v>15</v>
      </c>
      <c r="C23" s="22">
        <v>10</v>
      </c>
      <c r="D23" s="22">
        <v>10</v>
      </c>
      <c r="E23" s="22">
        <v>21</v>
      </c>
      <c r="F23" s="22">
        <v>22</v>
      </c>
      <c r="G23" s="22">
        <v>18</v>
      </c>
      <c r="H23" s="22">
        <v>9</v>
      </c>
      <c r="I23" s="22">
        <v>17</v>
      </c>
      <c r="J23" s="22">
        <v>27</v>
      </c>
      <c r="K23" s="22">
        <v>28</v>
      </c>
      <c r="L23" s="22">
        <v>23</v>
      </c>
      <c r="M23" s="52">
        <v>0.02</v>
      </c>
      <c r="N23" s="49">
        <v>0.02</v>
      </c>
      <c r="O23" s="49">
        <v>0.04</v>
      </c>
      <c r="P23" s="49">
        <v>0.04</v>
      </c>
      <c r="Q23" s="49">
        <v>0.03</v>
      </c>
      <c r="R23" s="49">
        <v>0.02</v>
      </c>
      <c r="S23" s="49">
        <v>0.03</v>
      </c>
      <c r="T23" s="49">
        <v>0.04</v>
      </c>
      <c r="U23" s="49">
        <v>0.04</v>
      </c>
      <c r="V23" s="49">
        <v>0.03</v>
      </c>
    </row>
    <row r="24" spans="1:23" x14ac:dyDescent="0.2">
      <c r="A24" s="114"/>
      <c r="B24" s="40" t="s">
        <v>0</v>
      </c>
      <c r="C24" s="26">
        <v>523</v>
      </c>
      <c r="D24" s="26">
        <v>550</v>
      </c>
      <c r="E24" s="26">
        <v>554</v>
      </c>
      <c r="F24" s="26">
        <v>607</v>
      </c>
      <c r="G24" s="26">
        <v>601</v>
      </c>
      <c r="H24" s="26">
        <v>539</v>
      </c>
      <c r="I24" s="26">
        <v>516</v>
      </c>
      <c r="J24" s="26">
        <v>613</v>
      </c>
      <c r="K24" s="26">
        <v>658</v>
      </c>
      <c r="L24" s="26">
        <v>702</v>
      </c>
      <c r="M24" s="73">
        <v>1</v>
      </c>
      <c r="N24" s="74">
        <v>1</v>
      </c>
      <c r="O24" s="74">
        <v>1</v>
      </c>
      <c r="P24" s="74">
        <v>1</v>
      </c>
      <c r="Q24" s="74">
        <v>1</v>
      </c>
      <c r="R24" s="74">
        <v>1</v>
      </c>
      <c r="S24" s="74">
        <v>1</v>
      </c>
      <c r="T24" s="74">
        <v>1</v>
      </c>
      <c r="U24" s="74">
        <v>1</v>
      </c>
      <c r="V24" s="74">
        <v>1</v>
      </c>
      <c r="W24" s="41"/>
    </row>
    <row r="25" spans="1:23" x14ac:dyDescent="0.2">
      <c r="A25" s="113" t="s">
        <v>118</v>
      </c>
      <c r="B25" s="14" t="s">
        <v>84</v>
      </c>
      <c r="C25" s="15">
        <v>18</v>
      </c>
      <c r="D25" s="15">
        <v>19</v>
      </c>
      <c r="E25" s="15">
        <v>12</v>
      </c>
      <c r="F25" s="15">
        <v>25</v>
      </c>
      <c r="G25" s="15">
        <v>18</v>
      </c>
      <c r="H25" s="15">
        <v>18</v>
      </c>
      <c r="I25" s="15">
        <v>8</v>
      </c>
      <c r="J25" s="15">
        <v>23</v>
      </c>
      <c r="K25" s="15">
        <v>34</v>
      </c>
      <c r="L25" s="15">
        <v>25</v>
      </c>
      <c r="M25" s="75">
        <v>0.51</v>
      </c>
      <c r="N25" s="76">
        <v>0.56000000000000005</v>
      </c>
      <c r="O25" s="76">
        <v>0.41</v>
      </c>
      <c r="P25" s="76">
        <v>0.54</v>
      </c>
      <c r="Q25" s="76">
        <v>0.55000000000000004</v>
      </c>
      <c r="R25" s="76">
        <v>0.56000000000000005</v>
      </c>
      <c r="S25" s="76">
        <v>0.28000000000000003</v>
      </c>
      <c r="T25" s="76">
        <v>0.43</v>
      </c>
      <c r="U25" s="76">
        <v>0.67</v>
      </c>
      <c r="V25" s="76">
        <v>0.5</v>
      </c>
    </row>
    <row r="26" spans="1:23" x14ac:dyDescent="0.2">
      <c r="A26" s="113"/>
      <c r="B26" s="32" t="s">
        <v>85</v>
      </c>
      <c r="C26" s="22">
        <v>2</v>
      </c>
      <c r="D26" s="22">
        <v>2</v>
      </c>
      <c r="E26" s="22">
        <v>1</v>
      </c>
      <c r="F26" s="22">
        <v>1</v>
      </c>
      <c r="G26" s="22">
        <v>0</v>
      </c>
      <c r="H26" s="22">
        <v>3</v>
      </c>
      <c r="I26" s="22">
        <v>3</v>
      </c>
      <c r="J26" s="22">
        <v>3</v>
      </c>
      <c r="K26" s="22">
        <v>1</v>
      </c>
      <c r="L26" s="22">
        <v>1</v>
      </c>
      <c r="M26" s="52">
        <v>0.06</v>
      </c>
      <c r="N26" s="49">
        <v>0.06</v>
      </c>
      <c r="O26" s="49">
        <v>0.03</v>
      </c>
      <c r="P26" s="49">
        <v>0.02</v>
      </c>
      <c r="Q26" s="49">
        <v>0</v>
      </c>
      <c r="R26" s="49">
        <v>0.09</v>
      </c>
      <c r="S26" s="49">
        <v>0.1</v>
      </c>
      <c r="T26" s="49">
        <v>0.06</v>
      </c>
      <c r="U26" s="49">
        <v>0.02</v>
      </c>
      <c r="V26" s="49">
        <v>0.02</v>
      </c>
    </row>
    <row r="27" spans="1:23" x14ac:dyDescent="0.2">
      <c r="A27" s="113"/>
      <c r="B27" s="32" t="s">
        <v>86</v>
      </c>
      <c r="C27" s="22">
        <v>13</v>
      </c>
      <c r="D27" s="22">
        <v>12</v>
      </c>
      <c r="E27" s="22">
        <v>15</v>
      </c>
      <c r="F27" s="22">
        <v>18</v>
      </c>
      <c r="G27" s="22">
        <v>15</v>
      </c>
      <c r="H27" s="22">
        <v>9</v>
      </c>
      <c r="I27" s="22">
        <v>18</v>
      </c>
      <c r="J27" s="22">
        <v>24</v>
      </c>
      <c r="K27" s="22">
        <v>14</v>
      </c>
      <c r="L27" s="22">
        <v>20</v>
      </c>
      <c r="M27" s="52">
        <v>0.37</v>
      </c>
      <c r="N27" s="49">
        <v>0.35</v>
      </c>
      <c r="O27" s="49">
        <v>0.52</v>
      </c>
      <c r="P27" s="49">
        <v>0.39</v>
      </c>
      <c r="Q27" s="49">
        <v>0.45</v>
      </c>
      <c r="R27" s="49">
        <v>0.28000000000000003</v>
      </c>
      <c r="S27" s="49">
        <v>0.62</v>
      </c>
      <c r="T27" s="49">
        <v>0.45</v>
      </c>
      <c r="U27" s="49">
        <v>0.27</v>
      </c>
      <c r="V27" s="49">
        <v>0.4</v>
      </c>
    </row>
    <row r="28" spans="1:23" x14ac:dyDescent="0.2">
      <c r="A28" s="113"/>
      <c r="B28" s="32" t="s">
        <v>15</v>
      </c>
      <c r="C28" s="22">
        <v>2</v>
      </c>
      <c r="D28" s="22">
        <v>1</v>
      </c>
      <c r="E28" s="22">
        <v>1</v>
      </c>
      <c r="F28" s="22">
        <v>2</v>
      </c>
      <c r="G28" s="22">
        <v>0</v>
      </c>
      <c r="H28" s="22">
        <v>2</v>
      </c>
      <c r="I28" s="22">
        <v>0</v>
      </c>
      <c r="J28" s="22">
        <v>3</v>
      </c>
      <c r="K28" s="22">
        <v>2</v>
      </c>
      <c r="L28" s="22">
        <v>4</v>
      </c>
      <c r="M28" s="52">
        <v>0.06</v>
      </c>
      <c r="N28" s="49">
        <v>0.03</v>
      </c>
      <c r="O28" s="49">
        <v>0.03</v>
      </c>
      <c r="P28" s="49">
        <v>0.04</v>
      </c>
      <c r="Q28" s="49">
        <v>0</v>
      </c>
      <c r="R28" s="49">
        <v>0.06</v>
      </c>
      <c r="S28" s="49">
        <v>0</v>
      </c>
      <c r="T28" s="49">
        <v>0.06</v>
      </c>
      <c r="U28" s="49">
        <v>0.04</v>
      </c>
      <c r="V28" s="49">
        <v>0.08</v>
      </c>
    </row>
    <row r="29" spans="1:23" x14ac:dyDescent="0.2">
      <c r="A29" s="114"/>
      <c r="B29" s="40" t="s">
        <v>0</v>
      </c>
      <c r="C29" s="26">
        <v>35</v>
      </c>
      <c r="D29" s="26">
        <v>34</v>
      </c>
      <c r="E29" s="26">
        <v>29</v>
      </c>
      <c r="F29" s="26">
        <v>46</v>
      </c>
      <c r="G29" s="26">
        <v>33</v>
      </c>
      <c r="H29" s="26">
        <v>32</v>
      </c>
      <c r="I29" s="26">
        <v>29</v>
      </c>
      <c r="J29" s="26">
        <v>53</v>
      </c>
      <c r="K29" s="26">
        <v>51</v>
      </c>
      <c r="L29" s="26">
        <v>50</v>
      </c>
      <c r="M29" s="73">
        <v>1</v>
      </c>
      <c r="N29" s="74">
        <v>1</v>
      </c>
      <c r="O29" s="74">
        <v>1</v>
      </c>
      <c r="P29" s="74">
        <v>1</v>
      </c>
      <c r="Q29" s="74">
        <v>1</v>
      </c>
      <c r="R29" s="74">
        <v>1</v>
      </c>
      <c r="S29" s="74">
        <v>1</v>
      </c>
      <c r="T29" s="74">
        <v>1</v>
      </c>
      <c r="U29" s="74">
        <v>1</v>
      </c>
      <c r="V29" s="74">
        <v>1</v>
      </c>
      <c r="W29" s="41"/>
    </row>
    <row r="30" spans="1:23" x14ac:dyDescent="0.2">
      <c r="A30" s="105" t="s">
        <v>120</v>
      </c>
      <c r="B30" s="14" t="s">
        <v>84</v>
      </c>
      <c r="C30" s="15">
        <v>71</v>
      </c>
      <c r="D30" s="15">
        <v>81</v>
      </c>
      <c r="E30" s="15">
        <v>88</v>
      </c>
      <c r="F30" s="15">
        <v>89</v>
      </c>
      <c r="G30" s="15">
        <v>83</v>
      </c>
      <c r="H30" s="15">
        <v>84</v>
      </c>
      <c r="I30" s="15">
        <v>78</v>
      </c>
      <c r="J30" s="15">
        <v>88</v>
      </c>
      <c r="K30" s="15">
        <v>74</v>
      </c>
      <c r="L30" s="15">
        <v>91</v>
      </c>
      <c r="M30" s="75">
        <v>0.56999999999999995</v>
      </c>
      <c r="N30" s="76">
        <v>0.63</v>
      </c>
      <c r="O30" s="76">
        <v>0.62</v>
      </c>
      <c r="P30" s="76">
        <v>0.68</v>
      </c>
      <c r="Q30" s="76">
        <v>0.56999999999999995</v>
      </c>
      <c r="R30" s="76">
        <v>0.57999999999999996</v>
      </c>
      <c r="S30" s="76">
        <v>0.56000000000000005</v>
      </c>
      <c r="T30" s="76">
        <v>0.62</v>
      </c>
      <c r="U30" s="76">
        <v>0.52</v>
      </c>
      <c r="V30" s="76">
        <v>0.53</v>
      </c>
    </row>
    <row r="31" spans="1:23" x14ac:dyDescent="0.2">
      <c r="A31" s="106"/>
      <c r="B31" s="32" t="s">
        <v>85</v>
      </c>
      <c r="C31" s="22">
        <v>6</v>
      </c>
      <c r="D31" s="22">
        <v>5</v>
      </c>
      <c r="E31" s="22">
        <v>9</v>
      </c>
      <c r="F31" s="22">
        <v>10</v>
      </c>
      <c r="G31" s="22">
        <v>10</v>
      </c>
      <c r="H31" s="22">
        <v>13</v>
      </c>
      <c r="I31" s="22">
        <v>11</v>
      </c>
      <c r="J31" s="22">
        <v>11</v>
      </c>
      <c r="K31" s="22">
        <v>15</v>
      </c>
      <c r="L31" s="22">
        <v>19</v>
      </c>
      <c r="M31" s="52">
        <v>0.05</v>
      </c>
      <c r="N31" s="49">
        <v>0.04</v>
      </c>
      <c r="O31" s="49">
        <v>0.06</v>
      </c>
      <c r="P31" s="49">
        <v>0.08</v>
      </c>
      <c r="Q31" s="49">
        <v>7.0000000000000007E-2</v>
      </c>
      <c r="R31" s="49">
        <v>0.09</v>
      </c>
      <c r="S31" s="49">
        <v>0.08</v>
      </c>
      <c r="T31" s="49">
        <v>0.08</v>
      </c>
      <c r="U31" s="49">
        <v>0.11</v>
      </c>
      <c r="V31" s="49">
        <v>0.11</v>
      </c>
    </row>
    <row r="32" spans="1:23" x14ac:dyDescent="0.2">
      <c r="A32" s="106"/>
      <c r="B32" s="32" t="s">
        <v>86</v>
      </c>
      <c r="C32" s="22">
        <v>47</v>
      </c>
      <c r="D32" s="22">
        <v>40</v>
      </c>
      <c r="E32" s="22">
        <v>43</v>
      </c>
      <c r="F32" s="22">
        <v>27</v>
      </c>
      <c r="G32" s="22">
        <v>51</v>
      </c>
      <c r="H32" s="22">
        <v>44</v>
      </c>
      <c r="I32" s="22">
        <v>47</v>
      </c>
      <c r="J32" s="22">
        <v>40</v>
      </c>
      <c r="K32" s="22">
        <v>48</v>
      </c>
      <c r="L32" s="22">
        <v>57</v>
      </c>
      <c r="M32" s="52">
        <v>0.38</v>
      </c>
      <c r="N32" s="49">
        <v>0.31</v>
      </c>
      <c r="O32" s="49">
        <v>0.3</v>
      </c>
      <c r="P32" s="49">
        <v>0.21</v>
      </c>
      <c r="Q32" s="49">
        <v>0.35</v>
      </c>
      <c r="R32" s="49">
        <v>0.3</v>
      </c>
      <c r="S32" s="49">
        <v>0.34</v>
      </c>
      <c r="T32" s="49">
        <v>0.28000000000000003</v>
      </c>
      <c r="U32" s="49">
        <v>0.34</v>
      </c>
      <c r="V32" s="49">
        <v>0.33</v>
      </c>
    </row>
    <row r="33" spans="1:23" x14ac:dyDescent="0.2">
      <c r="A33" s="106"/>
      <c r="B33" s="32" t="s">
        <v>15</v>
      </c>
      <c r="C33" s="22">
        <v>1</v>
      </c>
      <c r="D33" s="22">
        <v>3</v>
      </c>
      <c r="E33" s="22">
        <v>3</v>
      </c>
      <c r="F33" s="22">
        <v>4</v>
      </c>
      <c r="G33" s="22">
        <v>1</v>
      </c>
      <c r="H33" s="22">
        <v>5</v>
      </c>
      <c r="I33" s="22">
        <v>3</v>
      </c>
      <c r="J33" s="22">
        <v>4</v>
      </c>
      <c r="K33" s="22">
        <v>4</v>
      </c>
      <c r="L33" s="22">
        <v>5</v>
      </c>
      <c r="M33" s="52">
        <v>0.01</v>
      </c>
      <c r="N33" s="49">
        <v>0.02</v>
      </c>
      <c r="O33" s="49">
        <v>0.02</v>
      </c>
      <c r="P33" s="49">
        <v>0.03</v>
      </c>
      <c r="Q33" s="49">
        <v>0.01</v>
      </c>
      <c r="R33" s="49">
        <v>0.03</v>
      </c>
      <c r="S33" s="49">
        <v>0.02</v>
      </c>
      <c r="T33" s="49">
        <v>0.03</v>
      </c>
      <c r="U33" s="49">
        <v>0.03</v>
      </c>
      <c r="V33" s="49">
        <v>0.03</v>
      </c>
    </row>
    <row r="34" spans="1:23" x14ac:dyDescent="0.2">
      <c r="A34" s="107"/>
      <c r="B34" s="40" t="s">
        <v>0</v>
      </c>
      <c r="C34" s="26">
        <v>125</v>
      </c>
      <c r="D34" s="26">
        <v>129</v>
      </c>
      <c r="E34" s="26">
        <v>143</v>
      </c>
      <c r="F34" s="26">
        <v>130</v>
      </c>
      <c r="G34" s="26">
        <v>145</v>
      </c>
      <c r="H34" s="26">
        <v>146</v>
      </c>
      <c r="I34" s="26">
        <v>139</v>
      </c>
      <c r="J34" s="26">
        <v>143</v>
      </c>
      <c r="K34" s="26">
        <v>141</v>
      </c>
      <c r="L34" s="26">
        <v>172</v>
      </c>
      <c r="M34" s="73">
        <v>1</v>
      </c>
      <c r="N34" s="74">
        <v>1</v>
      </c>
      <c r="O34" s="74">
        <v>1</v>
      </c>
      <c r="P34" s="74">
        <v>1</v>
      </c>
      <c r="Q34" s="74">
        <v>1</v>
      </c>
      <c r="R34" s="74">
        <v>1</v>
      </c>
      <c r="S34" s="74">
        <v>1</v>
      </c>
      <c r="T34" s="74">
        <v>1</v>
      </c>
      <c r="U34" s="74">
        <v>1</v>
      </c>
      <c r="V34" s="74">
        <v>1</v>
      </c>
      <c r="W34" s="41"/>
    </row>
    <row r="36" spans="1:23" x14ac:dyDescent="0.2">
      <c r="L36" s="36"/>
    </row>
  </sheetData>
  <mergeCells count="15">
    <mergeCell ref="A30:A34"/>
    <mergeCell ref="A10:A14"/>
    <mergeCell ref="A15:A19"/>
    <mergeCell ref="A20:A24"/>
    <mergeCell ref="A25:A29"/>
    <mergeCell ref="A7:V7"/>
    <mergeCell ref="C8:L8"/>
    <mergeCell ref="M8:V8"/>
    <mergeCell ref="A8:B8"/>
    <mergeCell ref="A1:V1"/>
    <mergeCell ref="A2:V2"/>
    <mergeCell ref="A3:V3"/>
    <mergeCell ref="A4:V4"/>
    <mergeCell ref="A5:V5"/>
    <mergeCell ref="A6:V6"/>
  </mergeCells>
  <hyperlinks>
    <hyperlink ref="A5:D5" location="'Definitions and data notes'!A1" display="For more information on how to interpret these figures, please read the Definitions and data notes." xr:uid="{8CF8FF30-EBDB-4D4F-ADCF-B8356599F659}"/>
    <hyperlink ref="A6:D6" location="Contents!A1" display="Back to Contents page" xr:uid="{DADDBBDA-7D53-463F-AA70-348B5C77E57C}"/>
  </hyperlinks>
  <pageMargins left="0.7" right="0.7" top="0.75" bottom="0.75" header="0.3" footer="0.3"/>
  <pageSetup paperSize="8"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56AA5-9676-4EFD-8E16-0548E26AC154}">
  <sheetPr codeName="Sheet8">
    <tabColor theme="9" tint="0.79998168889431442"/>
  </sheetPr>
  <dimension ref="A1:V28"/>
  <sheetViews>
    <sheetView workbookViewId="0">
      <selection sqref="A1:V1"/>
    </sheetView>
  </sheetViews>
  <sheetFormatPr defaultColWidth="9" defaultRowHeight="14.25" x14ac:dyDescent="0.2"/>
  <cols>
    <col min="1" max="1" width="25.625" style="28" customWidth="1"/>
    <col min="2" max="2" width="15.625" style="28" customWidth="1"/>
    <col min="3" max="21" width="8.625" style="28" customWidth="1"/>
    <col min="22" max="16384" width="9" style="28"/>
  </cols>
  <sheetData>
    <row r="1" spans="1:22" s="46" customFormat="1" ht="15" x14ac:dyDescent="0.2">
      <c r="A1" s="99" t="s">
        <v>241</v>
      </c>
      <c r="B1" s="99"/>
      <c r="C1" s="99"/>
      <c r="D1" s="99"/>
      <c r="E1" s="99"/>
      <c r="F1" s="99"/>
      <c r="G1" s="99"/>
      <c r="H1" s="99"/>
      <c r="I1" s="99"/>
      <c r="J1" s="99"/>
      <c r="K1" s="99"/>
      <c r="L1" s="99"/>
      <c r="M1" s="99"/>
      <c r="N1" s="99"/>
      <c r="O1" s="99"/>
      <c r="P1" s="99"/>
      <c r="Q1" s="99"/>
      <c r="R1" s="99"/>
      <c r="S1" s="99"/>
      <c r="T1" s="99"/>
      <c r="U1" s="99"/>
      <c r="V1" s="99"/>
    </row>
    <row r="2" spans="1:22" ht="24" customHeight="1" x14ac:dyDescent="0.2">
      <c r="A2" s="100" t="s">
        <v>268</v>
      </c>
      <c r="B2" s="100"/>
      <c r="C2" s="100"/>
      <c r="D2" s="100"/>
      <c r="E2" s="100"/>
      <c r="F2" s="100"/>
      <c r="G2" s="100"/>
      <c r="H2" s="100"/>
      <c r="I2" s="100"/>
      <c r="J2" s="100"/>
      <c r="K2" s="100"/>
      <c r="L2" s="100"/>
      <c r="M2" s="100"/>
      <c r="N2" s="100"/>
      <c r="O2" s="100"/>
      <c r="P2" s="100"/>
      <c r="Q2" s="100"/>
      <c r="R2" s="100"/>
      <c r="S2" s="100"/>
      <c r="T2" s="100"/>
      <c r="U2" s="100"/>
      <c r="V2" s="100"/>
    </row>
    <row r="3" spans="1:22" ht="25.5" customHeight="1" x14ac:dyDescent="0.2">
      <c r="A3" s="100" t="s">
        <v>205</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00" t="s">
        <v>291</v>
      </c>
      <c r="B6" s="100"/>
      <c r="C6" s="100"/>
      <c r="D6" s="100"/>
      <c r="E6" s="100"/>
      <c r="F6" s="100"/>
      <c r="G6" s="100"/>
      <c r="H6" s="100"/>
      <c r="I6" s="100"/>
      <c r="J6" s="100"/>
      <c r="K6" s="100"/>
      <c r="L6" s="100"/>
      <c r="M6" s="100"/>
      <c r="N6" s="100"/>
      <c r="O6" s="100"/>
      <c r="P6" s="100"/>
      <c r="Q6" s="100"/>
      <c r="R6" s="100"/>
      <c r="S6" s="100"/>
      <c r="T6" s="100"/>
      <c r="U6" s="100"/>
      <c r="V6" s="100"/>
    </row>
    <row r="7" spans="1:22" s="19" customFormat="1" x14ac:dyDescent="0.2">
      <c r="A7" s="100"/>
      <c r="B7" s="100"/>
      <c r="C7" s="109" t="s">
        <v>214</v>
      </c>
      <c r="D7" s="109"/>
      <c r="E7" s="109"/>
      <c r="F7" s="109"/>
      <c r="G7" s="109"/>
      <c r="H7" s="109"/>
      <c r="I7" s="109"/>
      <c r="J7" s="109"/>
      <c r="K7" s="109"/>
      <c r="L7" s="109"/>
      <c r="M7" s="110" t="s">
        <v>140</v>
      </c>
      <c r="N7" s="109"/>
      <c r="O7" s="109"/>
      <c r="P7" s="109"/>
      <c r="Q7" s="109"/>
      <c r="R7" s="109"/>
      <c r="S7" s="109"/>
      <c r="T7" s="109"/>
      <c r="U7" s="109"/>
      <c r="V7" s="109"/>
    </row>
    <row r="8" spans="1:22" x14ac:dyDescent="0.2">
      <c r="A8" s="18" t="s">
        <v>122</v>
      </c>
      <c r="B8" s="18" t="s">
        <v>190</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x14ac:dyDescent="0.2">
      <c r="A9" s="117" t="s">
        <v>115</v>
      </c>
      <c r="B9" s="32" t="s">
        <v>191</v>
      </c>
      <c r="C9" s="22">
        <v>568</v>
      </c>
      <c r="D9" s="22">
        <v>567</v>
      </c>
      <c r="E9" s="22">
        <v>603</v>
      </c>
      <c r="F9" s="22">
        <v>663</v>
      </c>
      <c r="G9" s="22">
        <v>639</v>
      </c>
      <c r="H9" s="22">
        <v>584</v>
      </c>
      <c r="I9" s="22">
        <v>534</v>
      </c>
      <c r="J9" s="22">
        <v>618</v>
      </c>
      <c r="K9" s="22">
        <v>651</v>
      </c>
      <c r="L9" s="22">
        <v>687</v>
      </c>
      <c r="M9" s="52">
        <v>0.45</v>
      </c>
      <c r="N9" s="49">
        <v>0.43</v>
      </c>
      <c r="O9" s="49">
        <v>0.44</v>
      </c>
      <c r="P9" s="49">
        <v>0.46</v>
      </c>
      <c r="Q9" s="49">
        <v>0.46</v>
      </c>
      <c r="R9" s="49">
        <v>0.46</v>
      </c>
      <c r="S9" s="49">
        <v>0.44</v>
      </c>
      <c r="T9" s="49">
        <v>0.43</v>
      </c>
      <c r="U9" s="49">
        <v>0.41</v>
      </c>
      <c r="V9" s="49">
        <v>0.41</v>
      </c>
    </row>
    <row r="10" spans="1:22" x14ac:dyDescent="0.2">
      <c r="A10" s="117"/>
      <c r="B10" s="32" t="s">
        <v>192</v>
      </c>
      <c r="C10" s="22">
        <v>543</v>
      </c>
      <c r="D10" s="22">
        <v>617</v>
      </c>
      <c r="E10" s="22">
        <v>637</v>
      </c>
      <c r="F10" s="22">
        <v>630</v>
      </c>
      <c r="G10" s="22">
        <v>632</v>
      </c>
      <c r="H10" s="22">
        <v>577</v>
      </c>
      <c r="I10" s="22">
        <v>552</v>
      </c>
      <c r="J10" s="22">
        <v>666</v>
      </c>
      <c r="K10" s="22">
        <v>765</v>
      </c>
      <c r="L10" s="22">
        <v>847</v>
      </c>
      <c r="M10" s="52">
        <v>0.43</v>
      </c>
      <c r="N10" s="49">
        <v>0.47</v>
      </c>
      <c r="O10" s="49">
        <v>0.46</v>
      </c>
      <c r="P10" s="49">
        <v>0.44</v>
      </c>
      <c r="Q10" s="49">
        <v>0.45</v>
      </c>
      <c r="R10" s="49">
        <v>0.45</v>
      </c>
      <c r="S10" s="49">
        <v>0.45</v>
      </c>
      <c r="T10" s="49">
        <v>0.46</v>
      </c>
      <c r="U10" s="49">
        <v>0.49</v>
      </c>
      <c r="V10" s="49">
        <v>0.51</v>
      </c>
    </row>
    <row r="11" spans="1:22" x14ac:dyDescent="0.2">
      <c r="A11" s="117"/>
      <c r="B11" s="32" t="s">
        <v>193</v>
      </c>
      <c r="C11" s="22">
        <v>154</v>
      </c>
      <c r="D11" s="22">
        <v>130</v>
      </c>
      <c r="E11" s="22">
        <v>135</v>
      </c>
      <c r="F11" s="22">
        <v>136</v>
      </c>
      <c r="G11" s="22">
        <v>126</v>
      </c>
      <c r="H11" s="22">
        <v>119</v>
      </c>
      <c r="I11" s="22">
        <v>131</v>
      </c>
      <c r="J11" s="22">
        <v>164</v>
      </c>
      <c r="K11" s="22">
        <v>156</v>
      </c>
      <c r="L11" s="22">
        <v>141</v>
      </c>
      <c r="M11" s="52">
        <v>0.12</v>
      </c>
      <c r="N11" s="49">
        <v>0.1</v>
      </c>
      <c r="O11" s="49">
        <v>0.1</v>
      </c>
      <c r="P11" s="49">
        <v>0.1</v>
      </c>
      <c r="Q11" s="49">
        <v>0.09</v>
      </c>
      <c r="R11" s="49">
        <v>0.09</v>
      </c>
      <c r="S11" s="49">
        <v>0.11</v>
      </c>
      <c r="T11" s="49">
        <v>0.11</v>
      </c>
      <c r="U11" s="49">
        <v>0.1</v>
      </c>
      <c r="V11" s="49">
        <v>0.08</v>
      </c>
    </row>
    <row r="12" spans="1:22" x14ac:dyDescent="0.2">
      <c r="A12" s="118"/>
      <c r="B12" s="70" t="s">
        <v>0</v>
      </c>
      <c r="C12" s="72">
        <v>1265</v>
      </c>
      <c r="D12" s="72">
        <v>1314</v>
      </c>
      <c r="E12" s="72">
        <v>1375</v>
      </c>
      <c r="F12" s="72">
        <v>1429</v>
      </c>
      <c r="G12" s="72">
        <v>1397</v>
      </c>
      <c r="H12" s="72">
        <v>1280</v>
      </c>
      <c r="I12" s="72">
        <v>1217</v>
      </c>
      <c r="J12" s="72">
        <v>1448</v>
      </c>
      <c r="K12" s="72">
        <v>1572</v>
      </c>
      <c r="L12" s="72">
        <v>1675</v>
      </c>
      <c r="M12" s="60">
        <v>1</v>
      </c>
      <c r="N12" s="61">
        <v>1</v>
      </c>
      <c r="O12" s="61">
        <v>1</v>
      </c>
      <c r="P12" s="61">
        <v>1</v>
      </c>
      <c r="Q12" s="61">
        <v>1</v>
      </c>
      <c r="R12" s="61">
        <v>1</v>
      </c>
      <c r="S12" s="61">
        <v>1</v>
      </c>
      <c r="T12" s="61">
        <v>1</v>
      </c>
      <c r="U12" s="61">
        <v>1</v>
      </c>
      <c r="V12" s="61">
        <v>1</v>
      </c>
    </row>
    <row r="13" spans="1:22" x14ac:dyDescent="0.2">
      <c r="A13" s="112" t="s">
        <v>116</v>
      </c>
      <c r="B13" s="32" t="s">
        <v>191</v>
      </c>
      <c r="C13" s="22">
        <v>350</v>
      </c>
      <c r="D13" s="22">
        <v>334</v>
      </c>
      <c r="E13" s="22">
        <v>362</v>
      </c>
      <c r="F13" s="22">
        <v>378</v>
      </c>
      <c r="G13" s="22">
        <v>385</v>
      </c>
      <c r="H13" s="22">
        <v>322</v>
      </c>
      <c r="I13" s="22">
        <v>309</v>
      </c>
      <c r="J13" s="22">
        <v>341</v>
      </c>
      <c r="K13" s="22">
        <v>386</v>
      </c>
      <c r="L13" s="22">
        <v>392</v>
      </c>
      <c r="M13" s="52">
        <v>0.48</v>
      </c>
      <c r="N13" s="49">
        <v>0.45</v>
      </c>
      <c r="O13" s="49">
        <v>0.46</v>
      </c>
      <c r="P13" s="49">
        <v>0.49</v>
      </c>
      <c r="Q13" s="49">
        <v>0.51</v>
      </c>
      <c r="R13" s="49">
        <v>0.48</v>
      </c>
      <c r="S13" s="49">
        <v>0.48</v>
      </c>
      <c r="T13" s="49">
        <v>0.43</v>
      </c>
      <c r="U13" s="49">
        <v>0.44</v>
      </c>
      <c r="V13" s="49">
        <v>0.42</v>
      </c>
    </row>
    <row r="14" spans="1:22" x14ac:dyDescent="0.2">
      <c r="A14" s="113"/>
      <c r="B14" s="32" t="s">
        <v>192</v>
      </c>
      <c r="C14" s="22">
        <v>276</v>
      </c>
      <c r="D14" s="22">
        <v>320</v>
      </c>
      <c r="E14" s="22">
        <v>342</v>
      </c>
      <c r="F14" s="22">
        <v>318</v>
      </c>
      <c r="G14" s="22">
        <v>294</v>
      </c>
      <c r="H14" s="22">
        <v>280</v>
      </c>
      <c r="I14" s="22">
        <v>255</v>
      </c>
      <c r="J14" s="22">
        <v>331</v>
      </c>
      <c r="K14" s="22">
        <v>393</v>
      </c>
      <c r="L14" s="22">
        <v>460</v>
      </c>
      <c r="M14" s="52">
        <v>0.38</v>
      </c>
      <c r="N14" s="49">
        <v>0.43</v>
      </c>
      <c r="O14" s="49">
        <v>0.43</v>
      </c>
      <c r="P14" s="49">
        <v>0.41</v>
      </c>
      <c r="Q14" s="49">
        <v>0.39</v>
      </c>
      <c r="R14" s="49">
        <v>0.41</v>
      </c>
      <c r="S14" s="49">
        <v>0.39</v>
      </c>
      <c r="T14" s="49">
        <v>0.42</v>
      </c>
      <c r="U14" s="49">
        <v>0.45</v>
      </c>
      <c r="V14" s="49">
        <v>0.49</v>
      </c>
    </row>
    <row r="15" spans="1:22" x14ac:dyDescent="0.2">
      <c r="A15" s="113"/>
      <c r="B15" s="32" t="s">
        <v>193</v>
      </c>
      <c r="C15" s="22">
        <v>98</v>
      </c>
      <c r="D15" s="22">
        <v>84</v>
      </c>
      <c r="E15" s="22">
        <v>83</v>
      </c>
      <c r="F15" s="22">
        <v>78</v>
      </c>
      <c r="G15" s="22">
        <v>75</v>
      </c>
      <c r="H15" s="22">
        <v>74</v>
      </c>
      <c r="I15" s="22">
        <v>84</v>
      </c>
      <c r="J15" s="22">
        <v>114</v>
      </c>
      <c r="K15" s="22">
        <v>91</v>
      </c>
      <c r="L15" s="22">
        <v>84</v>
      </c>
      <c r="M15" s="52">
        <v>0.14000000000000001</v>
      </c>
      <c r="N15" s="49">
        <v>0.11</v>
      </c>
      <c r="O15" s="49">
        <v>0.11</v>
      </c>
      <c r="P15" s="49">
        <v>0.1</v>
      </c>
      <c r="Q15" s="49">
        <v>0.1</v>
      </c>
      <c r="R15" s="49">
        <v>0.11</v>
      </c>
      <c r="S15" s="49">
        <v>0.13</v>
      </c>
      <c r="T15" s="49">
        <v>0.15</v>
      </c>
      <c r="U15" s="49">
        <v>0.1</v>
      </c>
      <c r="V15" s="49">
        <v>0.09</v>
      </c>
    </row>
    <row r="16" spans="1:22" x14ac:dyDescent="0.2">
      <c r="A16" s="114"/>
      <c r="B16" s="70" t="s">
        <v>0</v>
      </c>
      <c r="C16" s="72">
        <v>724</v>
      </c>
      <c r="D16" s="72">
        <v>738</v>
      </c>
      <c r="E16" s="72">
        <v>787</v>
      </c>
      <c r="F16" s="72">
        <v>774</v>
      </c>
      <c r="G16" s="72">
        <v>754</v>
      </c>
      <c r="H16" s="72">
        <v>676</v>
      </c>
      <c r="I16" s="72">
        <v>648</v>
      </c>
      <c r="J16" s="72">
        <v>786</v>
      </c>
      <c r="K16" s="72">
        <v>870</v>
      </c>
      <c r="L16" s="72">
        <v>936</v>
      </c>
      <c r="M16" s="60">
        <v>1</v>
      </c>
      <c r="N16" s="61">
        <v>1</v>
      </c>
      <c r="O16" s="61">
        <v>1</v>
      </c>
      <c r="P16" s="61">
        <v>1</v>
      </c>
      <c r="Q16" s="61">
        <v>1</v>
      </c>
      <c r="R16" s="61">
        <v>1</v>
      </c>
      <c r="S16" s="61">
        <v>1</v>
      </c>
      <c r="T16" s="61">
        <v>1</v>
      </c>
      <c r="U16" s="61">
        <v>1</v>
      </c>
      <c r="V16" s="61">
        <v>1</v>
      </c>
    </row>
    <row r="17" spans="1:22" x14ac:dyDescent="0.2">
      <c r="A17" s="112" t="s">
        <v>117</v>
      </c>
      <c r="B17" s="32" t="s">
        <v>191</v>
      </c>
      <c r="C17" s="22">
        <v>185</v>
      </c>
      <c r="D17" s="22">
        <v>196</v>
      </c>
      <c r="E17" s="22">
        <v>198</v>
      </c>
      <c r="F17" s="22">
        <v>228</v>
      </c>
      <c r="G17" s="22">
        <v>205</v>
      </c>
      <c r="H17" s="22">
        <v>206</v>
      </c>
      <c r="I17" s="22">
        <v>169</v>
      </c>
      <c r="J17" s="22">
        <v>218</v>
      </c>
      <c r="K17" s="22">
        <v>221</v>
      </c>
      <c r="L17" s="22">
        <v>239</v>
      </c>
      <c r="M17" s="52">
        <v>0.35</v>
      </c>
      <c r="N17" s="49">
        <v>0.36</v>
      </c>
      <c r="O17" s="49">
        <v>0.36</v>
      </c>
      <c r="P17" s="49">
        <v>0.38</v>
      </c>
      <c r="Q17" s="49">
        <v>0.34</v>
      </c>
      <c r="R17" s="49">
        <v>0.38</v>
      </c>
      <c r="S17" s="49">
        <v>0.33</v>
      </c>
      <c r="T17" s="49">
        <v>0.36</v>
      </c>
      <c r="U17" s="49">
        <v>0.34</v>
      </c>
      <c r="V17" s="49">
        <v>0.34</v>
      </c>
    </row>
    <row r="18" spans="1:22" x14ac:dyDescent="0.2">
      <c r="A18" s="113"/>
      <c r="B18" s="32" t="s">
        <v>192</v>
      </c>
      <c r="C18" s="22">
        <v>281</v>
      </c>
      <c r="D18" s="22">
        <v>307</v>
      </c>
      <c r="E18" s="22">
        <v>310</v>
      </c>
      <c r="F18" s="22">
        <v>328</v>
      </c>
      <c r="G18" s="22">
        <v>347</v>
      </c>
      <c r="H18" s="22">
        <v>293</v>
      </c>
      <c r="I18" s="22">
        <v>302</v>
      </c>
      <c r="J18" s="22">
        <v>342</v>
      </c>
      <c r="K18" s="22">
        <v>375</v>
      </c>
      <c r="L18" s="22">
        <v>409</v>
      </c>
      <c r="M18" s="52">
        <v>0.54</v>
      </c>
      <c r="N18" s="49">
        <v>0.56000000000000005</v>
      </c>
      <c r="O18" s="49">
        <v>0.56000000000000005</v>
      </c>
      <c r="P18" s="49">
        <v>0.54</v>
      </c>
      <c r="Q18" s="49">
        <v>0.57999999999999996</v>
      </c>
      <c r="R18" s="49">
        <v>0.54</v>
      </c>
      <c r="S18" s="49">
        <v>0.59</v>
      </c>
      <c r="T18" s="49">
        <v>0.56000000000000005</v>
      </c>
      <c r="U18" s="49">
        <v>0.56999999999999995</v>
      </c>
      <c r="V18" s="49">
        <v>0.57999999999999996</v>
      </c>
    </row>
    <row r="19" spans="1:22" x14ac:dyDescent="0.2">
      <c r="A19" s="113"/>
      <c r="B19" s="32" t="s">
        <v>193</v>
      </c>
      <c r="C19" s="22">
        <v>57</v>
      </c>
      <c r="D19" s="22">
        <v>47</v>
      </c>
      <c r="E19" s="22">
        <v>46</v>
      </c>
      <c r="F19" s="22">
        <v>51</v>
      </c>
      <c r="G19" s="22">
        <v>49</v>
      </c>
      <c r="H19" s="22">
        <v>40</v>
      </c>
      <c r="I19" s="22">
        <v>45</v>
      </c>
      <c r="J19" s="22">
        <v>53</v>
      </c>
      <c r="K19" s="22">
        <v>62</v>
      </c>
      <c r="L19" s="22">
        <v>54</v>
      </c>
      <c r="M19" s="52">
        <v>0.11</v>
      </c>
      <c r="N19" s="49">
        <v>0.09</v>
      </c>
      <c r="O19" s="49">
        <v>0.08</v>
      </c>
      <c r="P19" s="49">
        <v>0.08</v>
      </c>
      <c r="Q19" s="49">
        <v>0.08</v>
      </c>
      <c r="R19" s="49">
        <v>7.0000000000000007E-2</v>
      </c>
      <c r="S19" s="49">
        <v>0.09</v>
      </c>
      <c r="T19" s="49">
        <v>0.09</v>
      </c>
      <c r="U19" s="49">
        <v>0.09</v>
      </c>
      <c r="V19" s="49">
        <v>0.08</v>
      </c>
    </row>
    <row r="20" spans="1:22" x14ac:dyDescent="0.2">
      <c r="A20" s="114"/>
      <c r="B20" s="70" t="s">
        <v>0</v>
      </c>
      <c r="C20" s="72">
        <v>523</v>
      </c>
      <c r="D20" s="72">
        <v>550</v>
      </c>
      <c r="E20" s="72">
        <v>554</v>
      </c>
      <c r="F20" s="72">
        <v>607</v>
      </c>
      <c r="G20" s="72">
        <v>601</v>
      </c>
      <c r="H20" s="72">
        <v>539</v>
      </c>
      <c r="I20" s="72">
        <v>516</v>
      </c>
      <c r="J20" s="72">
        <v>613</v>
      </c>
      <c r="K20" s="72">
        <v>658</v>
      </c>
      <c r="L20" s="72">
        <v>702</v>
      </c>
      <c r="M20" s="60">
        <v>1</v>
      </c>
      <c r="N20" s="61">
        <v>1</v>
      </c>
      <c r="O20" s="61">
        <v>1</v>
      </c>
      <c r="P20" s="61">
        <v>1</v>
      </c>
      <c r="Q20" s="61">
        <v>1</v>
      </c>
      <c r="R20" s="61">
        <v>1</v>
      </c>
      <c r="S20" s="61">
        <v>1</v>
      </c>
      <c r="T20" s="61">
        <v>1</v>
      </c>
      <c r="U20" s="61">
        <v>1</v>
      </c>
      <c r="V20" s="61">
        <v>1</v>
      </c>
    </row>
    <row r="21" spans="1:22" x14ac:dyDescent="0.2">
      <c r="A21" s="113" t="s">
        <v>118</v>
      </c>
      <c r="B21" s="32" t="s">
        <v>191</v>
      </c>
      <c r="C21" s="22">
        <v>14</v>
      </c>
      <c r="D21" s="22">
        <v>16</v>
      </c>
      <c r="E21" s="22">
        <v>7</v>
      </c>
      <c r="F21" s="22">
        <v>20</v>
      </c>
      <c r="G21" s="22">
        <v>12</v>
      </c>
      <c r="H21" s="22">
        <v>14</v>
      </c>
      <c r="I21" s="22">
        <v>14</v>
      </c>
      <c r="J21" s="22">
        <v>18</v>
      </c>
      <c r="K21" s="22">
        <v>26</v>
      </c>
      <c r="L21" s="22">
        <v>20</v>
      </c>
      <c r="M21" s="52">
        <v>0.4</v>
      </c>
      <c r="N21" s="49">
        <v>0.47</v>
      </c>
      <c r="O21" s="49">
        <v>0.24</v>
      </c>
      <c r="P21" s="49">
        <v>0.43</v>
      </c>
      <c r="Q21" s="49">
        <v>0.36</v>
      </c>
      <c r="R21" s="49">
        <v>0.44</v>
      </c>
      <c r="S21" s="49">
        <v>0.48</v>
      </c>
      <c r="T21" s="49">
        <v>0.34</v>
      </c>
      <c r="U21" s="49">
        <v>0.51</v>
      </c>
      <c r="V21" s="49">
        <v>0.4</v>
      </c>
    </row>
    <row r="22" spans="1:22" x14ac:dyDescent="0.2">
      <c r="A22" s="113"/>
      <c r="B22" s="32" t="s">
        <v>192</v>
      </c>
      <c r="C22" s="22">
        <v>16</v>
      </c>
      <c r="D22" s="22">
        <v>14</v>
      </c>
      <c r="E22" s="22">
        <v>17</v>
      </c>
      <c r="F22" s="22">
        <v>18</v>
      </c>
      <c r="G22" s="22">
        <v>19</v>
      </c>
      <c r="H22" s="22">
        <v>12</v>
      </c>
      <c r="I22" s="22">
        <v>11</v>
      </c>
      <c r="J22" s="22">
        <v>28</v>
      </c>
      <c r="K22" s="22">
        <v>23</v>
      </c>
      <c r="L22" s="22">
        <v>24</v>
      </c>
      <c r="M22" s="52">
        <v>0.46</v>
      </c>
      <c r="N22" s="49">
        <v>0.41</v>
      </c>
      <c r="O22" s="49">
        <v>0.59</v>
      </c>
      <c r="P22" s="49">
        <v>0.39</v>
      </c>
      <c r="Q22" s="49">
        <v>0.57999999999999996</v>
      </c>
      <c r="R22" s="49">
        <v>0.38</v>
      </c>
      <c r="S22" s="49">
        <v>0.38</v>
      </c>
      <c r="T22" s="49">
        <v>0.53</v>
      </c>
      <c r="U22" s="49">
        <v>0.45</v>
      </c>
      <c r="V22" s="49">
        <v>0.48</v>
      </c>
    </row>
    <row r="23" spans="1:22" x14ac:dyDescent="0.2">
      <c r="A23" s="113"/>
      <c r="B23" s="32" t="s">
        <v>193</v>
      </c>
      <c r="C23" s="22">
        <v>5</v>
      </c>
      <c r="D23" s="22">
        <v>4</v>
      </c>
      <c r="E23" s="22">
        <v>5</v>
      </c>
      <c r="F23" s="22">
        <v>8</v>
      </c>
      <c r="G23" s="22">
        <v>2</v>
      </c>
      <c r="H23" s="22">
        <v>6</v>
      </c>
      <c r="I23" s="22">
        <v>4</v>
      </c>
      <c r="J23" s="22">
        <v>7</v>
      </c>
      <c r="K23" s="22">
        <v>2</v>
      </c>
      <c r="L23" s="22">
        <v>6</v>
      </c>
      <c r="M23" s="52">
        <v>0.14000000000000001</v>
      </c>
      <c r="N23" s="49">
        <v>0.12</v>
      </c>
      <c r="O23" s="49">
        <v>0.17</v>
      </c>
      <c r="P23" s="49">
        <v>0.17</v>
      </c>
      <c r="Q23" s="49">
        <v>0.06</v>
      </c>
      <c r="R23" s="49">
        <v>0.19</v>
      </c>
      <c r="S23" s="49">
        <v>0.14000000000000001</v>
      </c>
      <c r="T23" s="49">
        <v>0.13</v>
      </c>
      <c r="U23" s="49">
        <v>0.04</v>
      </c>
      <c r="V23" s="49">
        <v>0.12</v>
      </c>
    </row>
    <row r="24" spans="1:22" x14ac:dyDescent="0.2">
      <c r="A24" s="113"/>
      <c r="B24" s="70" t="s">
        <v>0</v>
      </c>
      <c r="C24" s="72">
        <v>35</v>
      </c>
      <c r="D24" s="72">
        <v>34</v>
      </c>
      <c r="E24" s="72">
        <v>29</v>
      </c>
      <c r="F24" s="72">
        <v>46</v>
      </c>
      <c r="G24" s="72">
        <v>33</v>
      </c>
      <c r="H24" s="72">
        <v>32</v>
      </c>
      <c r="I24" s="72">
        <v>29</v>
      </c>
      <c r="J24" s="72">
        <v>53</v>
      </c>
      <c r="K24" s="72">
        <v>51</v>
      </c>
      <c r="L24" s="72">
        <v>50</v>
      </c>
      <c r="M24" s="60">
        <v>1</v>
      </c>
      <c r="N24" s="61">
        <v>1</v>
      </c>
      <c r="O24" s="61">
        <v>1</v>
      </c>
      <c r="P24" s="61">
        <v>1</v>
      </c>
      <c r="Q24" s="61">
        <v>1</v>
      </c>
      <c r="R24" s="61">
        <v>1</v>
      </c>
      <c r="S24" s="61">
        <v>1</v>
      </c>
      <c r="T24" s="61">
        <v>1</v>
      </c>
      <c r="U24" s="61">
        <v>1</v>
      </c>
      <c r="V24" s="61">
        <v>1</v>
      </c>
    </row>
    <row r="25" spans="1:22" x14ac:dyDescent="0.2">
      <c r="A25" s="105" t="s">
        <v>120</v>
      </c>
      <c r="B25" s="32" t="s">
        <v>191</v>
      </c>
      <c r="C25" s="22">
        <v>64</v>
      </c>
      <c r="D25" s="22">
        <v>68</v>
      </c>
      <c r="E25" s="22">
        <v>75</v>
      </c>
      <c r="F25" s="22">
        <v>83</v>
      </c>
      <c r="G25" s="22">
        <v>81</v>
      </c>
      <c r="H25" s="22">
        <v>81</v>
      </c>
      <c r="I25" s="22">
        <v>76</v>
      </c>
      <c r="J25" s="22">
        <v>87</v>
      </c>
      <c r="K25" s="22">
        <v>71</v>
      </c>
      <c r="L25" s="22">
        <v>92</v>
      </c>
      <c r="M25" s="52">
        <v>0.51</v>
      </c>
      <c r="N25" s="49">
        <v>0.53</v>
      </c>
      <c r="O25" s="49">
        <v>0.52</v>
      </c>
      <c r="P25" s="49">
        <v>0.64</v>
      </c>
      <c r="Q25" s="49">
        <v>0.56000000000000005</v>
      </c>
      <c r="R25" s="49">
        <v>0.55000000000000004</v>
      </c>
      <c r="S25" s="49">
        <v>0.55000000000000004</v>
      </c>
      <c r="T25" s="49">
        <v>0.61</v>
      </c>
      <c r="U25" s="49">
        <v>0.5</v>
      </c>
      <c r="V25" s="49">
        <v>0.53</v>
      </c>
    </row>
    <row r="26" spans="1:22" x14ac:dyDescent="0.2">
      <c r="A26" s="106"/>
      <c r="B26" s="32" t="s">
        <v>192</v>
      </c>
      <c r="C26" s="22">
        <v>48</v>
      </c>
      <c r="D26" s="22">
        <v>51</v>
      </c>
      <c r="E26" s="22">
        <v>55</v>
      </c>
      <c r="F26" s="22">
        <v>34</v>
      </c>
      <c r="G26" s="22">
        <v>48</v>
      </c>
      <c r="H26" s="22">
        <v>50</v>
      </c>
      <c r="I26" s="22">
        <v>42</v>
      </c>
      <c r="J26" s="22">
        <v>42</v>
      </c>
      <c r="K26" s="22">
        <v>58</v>
      </c>
      <c r="L26" s="22">
        <v>65</v>
      </c>
      <c r="M26" s="52">
        <v>0.38</v>
      </c>
      <c r="N26" s="49">
        <v>0.4</v>
      </c>
      <c r="O26" s="49">
        <v>0.38</v>
      </c>
      <c r="P26" s="49">
        <v>0.26</v>
      </c>
      <c r="Q26" s="49">
        <v>0.33</v>
      </c>
      <c r="R26" s="49">
        <v>0.34</v>
      </c>
      <c r="S26" s="49">
        <v>0.3</v>
      </c>
      <c r="T26" s="49">
        <v>0.28999999999999998</v>
      </c>
      <c r="U26" s="49">
        <v>0.41</v>
      </c>
      <c r="V26" s="49">
        <v>0.38</v>
      </c>
    </row>
    <row r="27" spans="1:22" x14ac:dyDescent="0.2">
      <c r="A27" s="106"/>
      <c r="B27" s="32" t="s">
        <v>193</v>
      </c>
      <c r="C27" s="22">
        <v>13</v>
      </c>
      <c r="D27" s="22">
        <v>10</v>
      </c>
      <c r="E27" s="22">
        <v>13</v>
      </c>
      <c r="F27" s="22">
        <v>13</v>
      </c>
      <c r="G27" s="22">
        <v>16</v>
      </c>
      <c r="H27" s="22">
        <v>15</v>
      </c>
      <c r="I27" s="22">
        <v>21</v>
      </c>
      <c r="J27" s="22">
        <v>14</v>
      </c>
      <c r="K27" s="22">
        <v>12</v>
      </c>
      <c r="L27" s="22">
        <v>15</v>
      </c>
      <c r="M27" s="52">
        <v>0.1</v>
      </c>
      <c r="N27" s="49">
        <v>0.08</v>
      </c>
      <c r="O27" s="49">
        <v>0.09</v>
      </c>
      <c r="P27" s="49">
        <v>0.1</v>
      </c>
      <c r="Q27" s="49">
        <v>0.11</v>
      </c>
      <c r="R27" s="49">
        <v>0.1</v>
      </c>
      <c r="S27" s="49">
        <v>0.15</v>
      </c>
      <c r="T27" s="49">
        <v>0.1</v>
      </c>
      <c r="U27" s="49">
        <v>0.09</v>
      </c>
      <c r="V27" s="49">
        <v>0.09</v>
      </c>
    </row>
    <row r="28" spans="1:22" x14ac:dyDescent="0.2">
      <c r="A28" s="107"/>
      <c r="B28" s="70" t="s">
        <v>0</v>
      </c>
      <c r="C28" s="72">
        <v>125</v>
      </c>
      <c r="D28" s="72">
        <v>129</v>
      </c>
      <c r="E28" s="72">
        <v>143</v>
      </c>
      <c r="F28" s="72">
        <v>130</v>
      </c>
      <c r="G28" s="72">
        <v>145</v>
      </c>
      <c r="H28" s="72">
        <v>146</v>
      </c>
      <c r="I28" s="72">
        <v>139</v>
      </c>
      <c r="J28" s="72">
        <v>143</v>
      </c>
      <c r="K28" s="72">
        <v>141</v>
      </c>
      <c r="L28" s="72">
        <v>172</v>
      </c>
      <c r="M28" s="60">
        <v>1</v>
      </c>
      <c r="N28" s="61">
        <v>1</v>
      </c>
      <c r="O28" s="61">
        <v>1</v>
      </c>
      <c r="P28" s="61">
        <v>1</v>
      </c>
      <c r="Q28" s="61">
        <v>1</v>
      </c>
      <c r="R28" s="61">
        <v>1</v>
      </c>
      <c r="S28" s="61">
        <v>1</v>
      </c>
      <c r="T28" s="61">
        <v>1</v>
      </c>
      <c r="U28" s="61">
        <v>1</v>
      </c>
      <c r="V28" s="61">
        <v>1</v>
      </c>
    </row>
  </sheetData>
  <mergeCells count="14">
    <mergeCell ref="A1:V1"/>
    <mergeCell ref="A4:V4"/>
    <mergeCell ref="A5:V5"/>
    <mergeCell ref="A6:V6"/>
    <mergeCell ref="A25:A28"/>
    <mergeCell ref="C7:L7"/>
    <mergeCell ref="M7:V7"/>
    <mergeCell ref="A2:V2"/>
    <mergeCell ref="A7:B7"/>
    <mergeCell ref="A9:A12"/>
    <mergeCell ref="A13:A16"/>
    <mergeCell ref="A17:A20"/>
    <mergeCell ref="A21:A24"/>
    <mergeCell ref="A3:V3"/>
  </mergeCells>
  <hyperlinks>
    <hyperlink ref="A4:G4" location="'Definitions and data notes'!A1" display="For more information on how to interpret these figures, please read the Definitions and data notes." xr:uid="{33970AC7-4CFC-4AD9-8793-FEA7D529AD07}"/>
    <hyperlink ref="A5:G5" location="Contents!A1" display="Back to Contents page" xr:uid="{AF147709-7F28-4B81-8356-F8D3F929C79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00B20-C7F3-4376-8118-03F2840BDACB}">
  <sheetPr codeName="Sheet12">
    <tabColor theme="9" tint="0.79998168889431442"/>
    <pageSetUpPr fitToPage="1"/>
  </sheetPr>
  <dimension ref="A1:V28"/>
  <sheetViews>
    <sheetView zoomScaleNormal="100" workbookViewId="0">
      <selection sqref="A1:V1"/>
    </sheetView>
  </sheetViews>
  <sheetFormatPr defaultColWidth="9" defaultRowHeight="14.25" x14ac:dyDescent="0.2"/>
  <cols>
    <col min="1" max="1" width="25.625" style="28" customWidth="1"/>
    <col min="2" max="2" width="15.625" style="28" customWidth="1"/>
    <col min="3" max="22" width="8.125" style="28" customWidth="1"/>
    <col min="23" max="16384" width="9" style="28"/>
  </cols>
  <sheetData>
    <row r="1" spans="1:22" s="46" customFormat="1" ht="15" x14ac:dyDescent="0.2">
      <c r="A1" s="99" t="s">
        <v>245</v>
      </c>
      <c r="B1" s="99"/>
      <c r="C1" s="99"/>
      <c r="D1" s="99"/>
      <c r="E1" s="99"/>
      <c r="F1" s="99"/>
      <c r="G1" s="99"/>
      <c r="H1" s="99"/>
      <c r="I1" s="99"/>
      <c r="J1" s="99"/>
      <c r="K1" s="99"/>
      <c r="L1" s="99"/>
      <c r="M1" s="99"/>
      <c r="N1" s="99"/>
      <c r="O1" s="99"/>
      <c r="P1" s="99"/>
      <c r="Q1" s="99"/>
      <c r="R1" s="99"/>
      <c r="S1" s="99"/>
      <c r="T1" s="99"/>
      <c r="U1" s="99"/>
      <c r="V1" s="99"/>
    </row>
    <row r="2" spans="1:22" ht="24" customHeight="1" x14ac:dyDescent="0.2">
      <c r="A2" s="100" t="s">
        <v>272</v>
      </c>
      <c r="B2" s="100"/>
      <c r="C2" s="100"/>
      <c r="D2" s="100"/>
      <c r="E2" s="100"/>
      <c r="F2" s="100"/>
      <c r="G2" s="100"/>
      <c r="H2" s="100"/>
      <c r="I2" s="100"/>
      <c r="J2" s="100"/>
      <c r="K2" s="100"/>
      <c r="L2" s="100"/>
      <c r="M2" s="100"/>
      <c r="N2" s="100"/>
      <c r="O2" s="100"/>
      <c r="P2" s="100"/>
      <c r="Q2" s="100"/>
      <c r="R2" s="100"/>
      <c r="S2" s="100"/>
      <c r="T2" s="100"/>
      <c r="U2" s="100"/>
      <c r="V2" s="100"/>
    </row>
    <row r="3" spans="1:22" ht="25.5" customHeight="1" x14ac:dyDescent="0.2">
      <c r="A3" s="100" t="s">
        <v>205</v>
      </c>
      <c r="B3" s="100"/>
      <c r="C3" s="100"/>
      <c r="D3" s="100"/>
      <c r="E3" s="100"/>
      <c r="F3" s="100"/>
      <c r="G3" s="100"/>
      <c r="H3" s="100"/>
      <c r="I3" s="100"/>
      <c r="J3" s="100"/>
      <c r="K3" s="100"/>
      <c r="L3" s="100"/>
      <c r="M3" s="100"/>
      <c r="N3" s="100"/>
      <c r="O3" s="100"/>
      <c r="P3" s="100"/>
      <c r="Q3" s="100"/>
      <c r="R3" s="100"/>
      <c r="S3" s="100"/>
      <c r="T3" s="100"/>
      <c r="U3" s="100"/>
      <c r="V3" s="100"/>
    </row>
    <row r="4" spans="1:22" ht="14.25" customHeight="1" x14ac:dyDescent="0.2">
      <c r="A4" s="111" t="s">
        <v>138</v>
      </c>
      <c r="B4" s="111"/>
      <c r="C4" s="111"/>
      <c r="D4" s="111"/>
      <c r="E4" s="111"/>
      <c r="F4" s="111"/>
      <c r="G4" s="111"/>
      <c r="H4" s="111"/>
      <c r="I4" s="111"/>
      <c r="J4" s="111"/>
      <c r="K4" s="111"/>
      <c r="L4" s="111"/>
      <c r="M4" s="111"/>
      <c r="N4" s="111"/>
      <c r="O4" s="111"/>
      <c r="P4" s="111"/>
      <c r="Q4" s="111"/>
      <c r="R4" s="111"/>
      <c r="S4" s="111"/>
      <c r="T4" s="111"/>
      <c r="U4" s="111"/>
      <c r="V4" s="111"/>
    </row>
    <row r="5" spans="1:22" ht="14.25" customHeight="1" x14ac:dyDescent="0.2">
      <c r="A5" s="111" t="s">
        <v>136</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00" t="s">
        <v>292</v>
      </c>
      <c r="B6" s="100"/>
      <c r="C6" s="100"/>
      <c r="D6" s="100"/>
      <c r="E6" s="100"/>
      <c r="F6" s="100"/>
      <c r="G6" s="100"/>
      <c r="H6" s="100"/>
      <c r="I6" s="100"/>
      <c r="J6" s="100"/>
      <c r="K6" s="100"/>
      <c r="L6" s="100"/>
      <c r="M6" s="100"/>
      <c r="N6" s="100"/>
      <c r="O6" s="100"/>
      <c r="P6" s="100"/>
      <c r="Q6" s="100"/>
      <c r="R6" s="100"/>
      <c r="S6" s="100"/>
      <c r="T6" s="100"/>
      <c r="U6" s="100"/>
      <c r="V6" s="100"/>
    </row>
    <row r="7" spans="1:22" x14ac:dyDescent="0.2">
      <c r="A7" s="108"/>
      <c r="B7" s="108"/>
      <c r="C7" s="109" t="s">
        <v>214</v>
      </c>
      <c r="D7" s="109"/>
      <c r="E7" s="109"/>
      <c r="F7" s="109"/>
      <c r="G7" s="109"/>
      <c r="H7" s="109"/>
      <c r="I7" s="109"/>
      <c r="J7" s="109"/>
      <c r="K7" s="109"/>
      <c r="L7" s="109"/>
      <c r="M7" s="110" t="s">
        <v>140</v>
      </c>
      <c r="N7" s="109"/>
      <c r="O7" s="109"/>
      <c r="P7" s="109"/>
      <c r="Q7" s="109"/>
      <c r="R7" s="109"/>
      <c r="S7" s="109"/>
      <c r="T7" s="109"/>
      <c r="U7" s="109"/>
      <c r="V7" s="109"/>
    </row>
    <row r="8" spans="1:22" x14ac:dyDescent="0.2">
      <c r="A8" s="18" t="s">
        <v>122</v>
      </c>
      <c r="B8" s="18" t="s">
        <v>189</v>
      </c>
      <c r="C8" s="1">
        <v>2014</v>
      </c>
      <c r="D8" s="1">
        <v>2015</v>
      </c>
      <c r="E8" s="1">
        <v>2016</v>
      </c>
      <c r="F8" s="1">
        <v>2017</v>
      </c>
      <c r="G8" s="1">
        <v>2018</v>
      </c>
      <c r="H8" s="1">
        <v>2019</v>
      </c>
      <c r="I8" s="1">
        <v>2020</v>
      </c>
      <c r="J8" s="1">
        <v>2021</v>
      </c>
      <c r="K8" s="1">
        <v>2022</v>
      </c>
      <c r="L8" s="1">
        <v>2023</v>
      </c>
      <c r="M8" s="51">
        <v>2014</v>
      </c>
      <c r="N8" s="1">
        <v>2015</v>
      </c>
      <c r="O8" s="1">
        <v>2016</v>
      </c>
      <c r="P8" s="1">
        <v>2017</v>
      </c>
      <c r="Q8" s="1">
        <v>2018</v>
      </c>
      <c r="R8" s="1">
        <v>2019</v>
      </c>
      <c r="S8" s="1">
        <v>2020</v>
      </c>
      <c r="T8" s="1">
        <v>2021</v>
      </c>
      <c r="U8" s="1">
        <v>2022</v>
      </c>
      <c r="V8" s="1">
        <v>2023</v>
      </c>
    </row>
    <row r="9" spans="1:22" x14ac:dyDescent="0.2">
      <c r="A9" s="117" t="s">
        <v>115</v>
      </c>
      <c r="B9" s="32" t="s">
        <v>12</v>
      </c>
      <c r="C9" s="22">
        <v>15</v>
      </c>
      <c r="D9" s="22">
        <v>23</v>
      </c>
      <c r="E9" s="22">
        <v>17</v>
      </c>
      <c r="F9" s="22">
        <v>24</v>
      </c>
      <c r="G9" s="22">
        <v>28</v>
      </c>
      <c r="H9" s="22">
        <v>24</v>
      </c>
      <c r="I9" s="22">
        <v>21</v>
      </c>
      <c r="J9" s="22">
        <v>21</v>
      </c>
      <c r="K9" s="22">
        <v>20</v>
      </c>
      <c r="L9" s="22">
        <v>30</v>
      </c>
      <c r="M9" s="52">
        <v>0.01</v>
      </c>
      <c r="N9" s="49">
        <v>0.02</v>
      </c>
      <c r="O9" s="49">
        <v>0.01</v>
      </c>
      <c r="P9" s="49">
        <v>0.02</v>
      </c>
      <c r="Q9" s="49">
        <v>0.02</v>
      </c>
      <c r="R9" s="49">
        <v>0.02</v>
      </c>
      <c r="S9" s="49">
        <v>0.02</v>
      </c>
      <c r="T9" s="49">
        <v>0.01</v>
      </c>
      <c r="U9" s="49">
        <v>0.01</v>
      </c>
      <c r="V9" s="49">
        <v>0.02</v>
      </c>
    </row>
    <row r="10" spans="1:22" x14ac:dyDescent="0.2">
      <c r="A10" s="117"/>
      <c r="B10" s="32" t="s">
        <v>13</v>
      </c>
      <c r="C10" s="22">
        <v>1245</v>
      </c>
      <c r="D10" s="22">
        <v>1289</v>
      </c>
      <c r="E10" s="22">
        <v>1355</v>
      </c>
      <c r="F10" s="22">
        <v>1404</v>
      </c>
      <c r="G10" s="22">
        <v>1366</v>
      </c>
      <c r="H10" s="22">
        <v>1253</v>
      </c>
      <c r="I10" s="22">
        <v>1193</v>
      </c>
      <c r="J10" s="22">
        <v>1425</v>
      </c>
      <c r="K10" s="22">
        <v>1552</v>
      </c>
      <c r="L10" s="22">
        <v>1642</v>
      </c>
      <c r="M10" s="52">
        <v>0.98</v>
      </c>
      <c r="N10" s="49">
        <v>0.98</v>
      </c>
      <c r="O10" s="49">
        <v>0.99</v>
      </c>
      <c r="P10" s="49">
        <v>0.98</v>
      </c>
      <c r="Q10" s="49">
        <v>0.98</v>
      </c>
      <c r="R10" s="49">
        <v>0.98</v>
      </c>
      <c r="S10" s="49">
        <v>0.98</v>
      </c>
      <c r="T10" s="49">
        <v>0.98</v>
      </c>
      <c r="U10" s="49">
        <v>0.99</v>
      </c>
      <c r="V10" s="49">
        <v>0.98</v>
      </c>
    </row>
    <row r="11" spans="1:22" x14ac:dyDescent="0.2">
      <c r="A11" s="117"/>
      <c r="B11" s="32" t="s">
        <v>11</v>
      </c>
      <c r="C11" s="22">
        <v>5</v>
      </c>
      <c r="D11" s="22">
        <v>2</v>
      </c>
      <c r="E11" s="22">
        <v>3</v>
      </c>
      <c r="F11" s="22">
        <v>1</v>
      </c>
      <c r="G11" s="22">
        <v>3</v>
      </c>
      <c r="H11" s="22">
        <v>3</v>
      </c>
      <c r="I11" s="22">
        <v>3</v>
      </c>
      <c r="J11" s="22">
        <v>2</v>
      </c>
      <c r="K11" s="22">
        <v>0</v>
      </c>
      <c r="L11" s="22">
        <v>3</v>
      </c>
      <c r="M11" s="52" t="s">
        <v>200</v>
      </c>
      <c r="N11" s="49" t="s">
        <v>200</v>
      </c>
      <c r="O11" s="49" t="s">
        <v>200</v>
      </c>
      <c r="P11" s="49" t="s">
        <v>200</v>
      </c>
      <c r="Q11" s="49" t="s">
        <v>200</v>
      </c>
      <c r="R11" s="49" t="s">
        <v>200</v>
      </c>
      <c r="S11" s="49" t="s">
        <v>200</v>
      </c>
      <c r="T11" s="49" t="s">
        <v>200</v>
      </c>
      <c r="U11" s="49">
        <v>0</v>
      </c>
      <c r="V11" s="49" t="s">
        <v>200</v>
      </c>
    </row>
    <row r="12" spans="1:22" x14ac:dyDescent="0.2">
      <c r="A12" s="118"/>
      <c r="B12" s="55" t="s">
        <v>0</v>
      </c>
      <c r="C12" s="90">
        <v>1265</v>
      </c>
      <c r="D12" s="90">
        <v>1314</v>
      </c>
      <c r="E12" s="90">
        <v>1375</v>
      </c>
      <c r="F12" s="90">
        <v>1429</v>
      </c>
      <c r="G12" s="90">
        <v>1397</v>
      </c>
      <c r="H12" s="90">
        <v>1280</v>
      </c>
      <c r="I12" s="90">
        <v>1217</v>
      </c>
      <c r="J12" s="90">
        <v>1448</v>
      </c>
      <c r="K12" s="90">
        <v>1572</v>
      </c>
      <c r="L12" s="90">
        <v>1675</v>
      </c>
      <c r="M12" s="88">
        <v>1</v>
      </c>
      <c r="N12" s="89">
        <v>1</v>
      </c>
      <c r="O12" s="89">
        <v>1</v>
      </c>
      <c r="P12" s="89">
        <v>1</v>
      </c>
      <c r="Q12" s="89">
        <v>1</v>
      </c>
      <c r="R12" s="89">
        <v>1</v>
      </c>
      <c r="S12" s="89">
        <v>1</v>
      </c>
      <c r="T12" s="89">
        <v>1</v>
      </c>
      <c r="U12" s="89">
        <v>1</v>
      </c>
      <c r="V12" s="89">
        <v>1</v>
      </c>
    </row>
    <row r="13" spans="1:22" ht="14.25" customHeight="1" x14ac:dyDescent="0.2">
      <c r="A13" s="117" t="s">
        <v>116</v>
      </c>
      <c r="B13" s="32" t="s">
        <v>12</v>
      </c>
      <c r="C13" s="22">
        <v>8</v>
      </c>
      <c r="D13" s="22">
        <v>12</v>
      </c>
      <c r="E13" s="22">
        <v>13</v>
      </c>
      <c r="F13" s="22">
        <v>12</v>
      </c>
      <c r="G13" s="22">
        <v>17</v>
      </c>
      <c r="H13" s="22">
        <v>16</v>
      </c>
      <c r="I13" s="22">
        <v>13</v>
      </c>
      <c r="J13" s="22">
        <v>7</v>
      </c>
      <c r="K13" s="22">
        <v>8</v>
      </c>
      <c r="L13" s="22">
        <v>19</v>
      </c>
      <c r="M13" s="52">
        <v>0.01</v>
      </c>
      <c r="N13" s="49">
        <v>0.02</v>
      </c>
      <c r="O13" s="49">
        <v>0.02</v>
      </c>
      <c r="P13" s="49">
        <v>0.02</v>
      </c>
      <c r="Q13" s="49">
        <v>0.02</v>
      </c>
      <c r="R13" s="49">
        <v>0.02</v>
      </c>
      <c r="S13" s="49">
        <v>0.02</v>
      </c>
      <c r="T13" s="49">
        <v>0.01</v>
      </c>
      <c r="U13" s="49">
        <v>0.01</v>
      </c>
      <c r="V13" s="49">
        <v>0.02</v>
      </c>
    </row>
    <row r="14" spans="1:22" x14ac:dyDescent="0.2">
      <c r="A14" s="117"/>
      <c r="B14" s="32" t="s">
        <v>13</v>
      </c>
      <c r="C14" s="22">
        <v>712</v>
      </c>
      <c r="D14" s="22">
        <v>724</v>
      </c>
      <c r="E14" s="22">
        <v>771</v>
      </c>
      <c r="F14" s="22">
        <v>761</v>
      </c>
      <c r="G14" s="22">
        <v>734</v>
      </c>
      <c r="H14" s="22">
        <v>659</v>
      </c>
      <c r="I14" s="22">
        <v>633</v>
      </c>
      <c r="J14" s="22">
        <v>777</v>
      </c>
      <c r="K14" s="22">
        <v>862</v>
      </c>
      <c r="L14" s="22">
        <v>914</v>
      </c>
      <c r="M14" s="52">
        <v>0.98</v>
      </c>
      <c r="N14" s="49">
        <v>0.98</v>
      </c>
      <c r="O14" s="49">
        <v>0.98</v>
      </c>
      <c r="P14" s="49">
        <v>0.98</v>
      </c>
      <c r="Q14" s="49">
        <v>0.97</v>
      </c>
      <c r="R14" s="49">
        <v>0.97</v>
      </c>
      <c r="S14" s="49">
        <v>0.98</v>
      </c>
      <c r="T14" s="49">
        <v>0.99</v>
      </c>
      <c r="U14" s="49">
        <v>0.99</v>
      </c>
      <c r="V14" s="49">
        <v>0.98</v>
      </c>
    </row>
    <row r="15" spans="1:22" x14ac:dyDescent="0.2">
      <c r="A15" s="117"/>
      <c r="B15" s="32" t="s">
        <v>11</v>
      </c>
      <c r="C15" s="22">
        <v>4</v>
      </c>
      <c r="D15" s="22">
        <v>2</v>
      </c>
      <c r="E15" s="22">
        <v>3</v>
      </c>
      <c r="F15" s="22">
        <v>1</v>
      </c>
      <c r="G15" s="22">
        <v>3</v>
      </c>
      <c r="H15" s="22">
        <v>1</v>
      </c>
      <c r="I15" s="22">
        <v>2</v>
      </c>
      <c r="J15" s="22">
        <v>2</v>
      </c>
      <c r="K15" s="22">
        <v>0</v>
      </c>
      <c r="L15" s="22">
        <v>3</v>
      </c>
      <c r="M15" s="52">
        <v>0.01</v>
      </c>
      <c r="N15" s="49" t="s">
        <v>200</v>
      </c>
      <c r="O15" s="49" t="s">
        <v>200</v>
      </c>
      <c r="P15" s="49" t="s">
        <v>200</v>
      </c>
      <c r="Q15" s="49" t="s">
        <v>200</v>
      </c>
      <c r="R15" s="49" t="s">
        <v>200</v>
      </c>
      <c r="S15" s="49" t="s">
        <v>200</v>
      </c>
      <c r="T15" s="49" t="s">
        <v>200</v>
      </c>
      <c r="U15" s="49">
        <v>0</v>
      </c>
      <c r="V15" s="49" t="s">
        <v>200</v>
      </c>
    </row>
    <row r="16" spans="1:22" x14ac:dyDescent="0.2">
      <c r="A16" s="118"/>
      <c r="B16" s="55" t="s">
        <v>0</v>
      </c>
      <c r="C16" s="72">
        <v>724</v>
      </c>
      <c r="D16" s="72">
        <v>738</v>
      </c>
      <c r="E16" s="72">
        <v>787</v>
      </c>
      <c r="F16" s="72">
        <v>774</v>
      </c>
      <c r="G16" s="72">
        <v>754</v>
      </c>
      <c r="H16" s="72">
        <v>676</v>
      </c>
      <c r="I16" s="72">
        <v>648</v>
      </c>
      <c r="J16" s="72">
        <v>786</v>
      </c>
      <c r="K16" s="72">
        <v>870</v>
      </c>
      <c r="L16" s="72">
        <v>936</v>
      </c>
      <c r="M16" s="60">
        <v>1</v>
      </c>
      <c r="N16" s="61">
        <v>1</v>
      </c>
      <c r="O16" s="61">
        <v>1</v>
      </c>
      <c r="P16" s="61">
        <v>1</v>
      </c>
      <c r="Q16" s="61">
        <v>1</v>
      </c>
      <c r="R16" s="61">
        <v>1</v>
      </c>
      <c r="S16" s="61">
        <v>1</v>
      </c>
      <c r="T16" s="61">
        <v>1</v>
      </c>
      <c r="U16" s="61">
        <v>1</v>
      </c>
      <c r="V16" s="61">
        <v>1</v>
      </c>
    </row>
    <row r="17" spans="1:22" ht="14.25" customHeight="1" x14ac:dyDescent="0.2">
      <c r="A17" s="117" t="s">
        <v>117</v>
      </c>
      <c r="B17" s="32" t="s">
        <v>12</v>
      </c>
      <c r="C17" s="22">
        <v>4</v>
      </c>
      <c r="D17" s="22">
        <v>8</v>
      </c>
      <c r="E17" s="22">
        <v>5</v>
      </c>
      <c r="F17" s="22">
        <v>5</v>
      </c>
      <c r="G17" s="22">
        <v>5</v>
      </c>
      <c r="H17" s="22">
        <v>4</v>
      </c>
      <c r="I17" s="22">
        <v>2</v>
      </c>
      <c r="J17" s="22">
        <v>5</v>
      </c>
      <c r="K17" s="22">
        <v>8</v>
      </c>
      <c r="L17" s="22">
        <v>2</v>
      </c>
      <c r="M17" s="52">
        <v>0.01</v>
      </c>
      <c r="N17" s="49">
        <v>0.01</v>
      </c>
      <c r="O17" s="49">
        <v>0.01</v>
      </c>
      <c r="P17" s="49">
        <v>0.01</v>
      </c>
      <c r="Q17" s="49">
        <v>0.01</v>
      </c>
      <c r="R17" s="49">
        <v>0.01</v>
      </c>
      <c r="S17" s="49" t="s">
        <v>200</v>
      </c>
      <c r="T17" s="49">
        <v>0.01</v>
      </c>
      <c r="U17" s="49">
        <v>0.01</v>
      </c>
      <c r="V17" s="49" t="s">
        <v>200</v>
      </c>
    </row>
    <row r="18" spans="1:22" x14ac:dyDescent="0.2">
      <c r="A18" s="117"/>
      <c r="B18" s="32" t="s">
        <v>13</v>
      </c>
      <c r="C18" s="22">
        <v>517</v>
      </c>
      <c r="D18" s="22">
        <v>542</v>
      </c>
      <c r="E18" s="22">
        <v>549</v>
      </c>
      <c r="F18" s="22">
        <v>602</v>
      </c>
      <c r="G18" s="22">
        <v>596</v>
      </c>
      <c r="H18" s="22">
        <v>534</v>
      </c>
      <c r="I18" s="22">
        <v>513</v>
      </c>
      <c r="J18" s="22">
        <v>608</v>
      </c>
      <c r="K18" s="22">
        <v>650</v>
      </c>
      <c r="L18" s="22">
        <v>700</v>
      </c>
      <c r="M18" s="52">
        <v>0.99</v>
      </c>
      <c r="N18" s="49">
        <v>0.99</v>
      </c>
      <c r="O18" s="49">
        <v>0.99</v>
      </c>
      <c r="P18" s="49">
        <v>0.99</v>
      </c>
      <c r="Q18" s="49">
        <v>0.99</v>
      </c>
      <c r="R18" s="49">
        <v>0.99</v>
      </c>
      <c r="S18" s="49">
        <v>0.99</v>
      </c>
      <c r="T18" s="49">
        <v>0.99</v>
      </c>
      <c r="U18" s="49">
        <v>0.99</v>
      </c>
      <c r="V18" s="49">
        <v>1</v>
      </c>
    </row>
    <row r="19" spans="1:22" x14ac:dyDescent="0.2">
      <c r="A19" s="117"/>
      <c r="B19" s="32" t="s">
        <v>11</v>
      </c>
      <c r="C19" s="22">
        <v>2</v>
      </c>
      <c r="D19" s="22">
        <v>0</v>
      </c>
      <c r="E19" s="22">
        <v>0</v>
      </c>
      <c r="F19" s="22">
        <v>0</v>
      </c>
      <c r="G19" s="22">
        <v>0</v>
      </c>
      <c r="H19" s="22">
        <v>1</v>
      </c>
      <c r="I19" s="22">
        <v>1</v>
      </c>
      <c r="J19" s="22">
        <v>0</v>
      </c>
      <c r="K19" s="22">
        <v>0</v>
      </c>
      <c r="L19" s="22">
        <v>0</v>
      </c>
      <c r="M19" s="52" t="s">
        <v>200</v>
      </c>
      <c r="N19" s="49">
        <v>0</v>
      </c>
      <c r="O19" s="49">
        <v>0</v>
      </c>
      <c r="P19" s="49">
        <v>0</v>
      </c>
      <c r="Q19" s="49">
        <v>0</v>
      </c>
      <c r="R19" s="49" t="s">
        <v>200</v>
      </c>
      <c r="S19" s="49" t="s">
        <v>200</v>
      </c>
      <c r="T19" s="49">
        <v>0</v>
      </c>
      <c r="U19" s="49">
        <v>0</v>
      </c>
      <c r="V19" s="49">
        <v>0</v>
      </c>
    </row>
    <row r="20" spans="1:22" x14ac:dyDescent="0.2">
      <c r="A20" s="118"/>
      <c r="B20" s="55" t="s">
        <v>0</v>
      </c>
      <c r="C20" s="72">
        <v>523</v>
      </c>
      <c r="D20" s="72">
        <v>550</v>
      </c>
      <c r="E20" s="72">
        <v>554</v>
      </c>
      <c r="F20" s="72">
        <v>607</v>
      </c>
      <c r="G20" s="72">
        <v>601</v>
      </c>
      <c r="H20" s="72">
        <v>539</v>
      </c>
      <c r="I20" s="72">
        <v>516</v>
      </c>
      <c r="J20" s="72">
        <v>613</v>
      </c>
      <c r="K20" s="72">
        <v>658</v>
      </c>
      <c r="L20" s="72">
        <v>702</v>
      </c>
      <c r="M20" s="60">
        <v>1</v>
      </c>
      <c r="N20" s="61">
        <v>1</v>
      </c>
      <c r="O20" s="61">
        <v>1</v>
      </c>
      <c r="P20" s="61">
        <v>1</v>
      </c>
      <c r="Q20" s="61">
        <v>1</v>
      </c>
      <c r="R20" s="61">
        <v>1</v>
      </c>
      <c r="S20" s="61">
        <v>1</v>
      </c>
      <c r="T20" s="61">
        <v>1</v>
      </c>
      <c r="U20" s="61">
        <v>1</v>
      </c>
      <c r="V20" s="61">
        <v>1</v>
      </c>
    </row>
    <row r="21" spans="1:22" ht="14.25" customHeight="1" x14ac:dyDescent="0.2">
      <c r="A21" s="117" t="s">
        <v>118</v>
      </c>
      <c r="B21" s="32" t="s">
        <v>12</v>
      </c>
      <c r="C21" s="22">
        <v>0</v>
      </c>
      <c r="D21" s="22">
        <v>1</v>
      </c>
      <c r="E21" s="22">
        <v>0</v>
      </c>
      <c r="F21" s="22">
        <v>1</v>
      </c>
      <c r="G21" s="22">
        <v>1</v>
      </c>
      <c r="H21" s="22">
        <v>2</v>
      </c>
      <c r="I21" s="22">
        <v>3</v>
      </c>
      <c r="J21" s="22">
        <v>4</v>
      </c>
      <c r="K21" s="22">
        <v>2</v>
      </c>
      <c r="L21" s="22">
        <v>5</v>
      </c>
      <c r="M21" s="52">
        <v>0</v>
      </c>
      <c r="N21" s="49">
        <v>0.03</v>
      </c>
      <c r="O21" s="49">
        <v>0</v>
      </c>
      <c r="P21" s="49">
        <v>0.02</v>
      </c>
      <c r="Q21" s="49">
        <v>0.03</v>
      </c>
      <c r="R21" s="49">
        <v>0.06</v>
      </c>
      <c r="S21" s="49">
        <v>0.1</v>
      </c>
      <c r="T21" s="49">
        <v>0.08</v>
      </c>
      <c r="U21" s="49">
        <v>0.04</v>
      </c>
      <c r="V21" s="49">
        <v>0.1</v>
      </c>
    </row>
    <row r="22" spans="1:22" x14ac:dyDescent="0.2">
      <c r="A22" s="117"/>
      <c r="B22" s="32" t="s">
        <v>13</v>
      </c>
      <c r="C22" s="22">
        <v>35</v>
      </c>
      <c r="D22" s="22">
        <v>33</v>
      </c>
      <c r="E22" s="22">
        <v>29</v>
      </c>
      <c r="F22" s="22">
        <v>45</v>
      </c>
      <c r="G22" s="22">
        <v>32</v>
      </c>
      <c r="H22" s="22">
        <v>30</v>
      </c>
      <c r="I22" s="22">
        <v>26</v>
      </c>
      <c r="J22" s="22">
        <v>49</v>
      </c>
      <c r="K22" s="22">
        <v>49</v>
      </c>
      <c r="L22" s="22">
        <v>45</v>
      </c>
      <c r="M22" s="52">
        <v>1</v>
      </c>
      <c r="N22" s="49">
        <v>0.97</v>
      </c>
      <c r="O22" s="49">
        <v>1</v>
      </c>
      <c r="P22" s="49">
        <v>0.98</v>
      </c>
      <c r="Q22" s="49">
        <v>0.97</v>
      </c>
      <c r="R22" s="49">
        <v>0.94</v>
      </c>
      <c r="S22" s="49">
        <v>0.9</v>
      </c>
      <c r="T22" s="49">
        <v>0.92</v>
      </c>
      <c r="U22" s="49">
        <v>0.96</v>
      </c>
      <c r="V22" s="49">
        <v>0.9</v>
      </c>
    </row>
    <row r="23" spans="1:22" x14ac:dyDescent="0.2">
      <c r="A23" s="117"/>
      <c r="B23" s="32" t="s">
        <v>11</v>
      </c>
      <c r="C23" s="22">
        <v>0</v>
      </c>
      <c r="D23" s="22">
        <v>0</v>
      </c>
      <c r="E23" s="22">
        <v>0</v>
      </c>
      <c r="F23" s="22">
        <v>0</v>
      </c>
      <c r="G23" s="22">
        <v>0</v>
      </c>
      <c r="H23" s="22">
        <v>0</v>
      </c>
      <c r="I23" s="22">
        <v>0</v>
      </c>
      <c r="J23" s="22">
        <v>0</v>
      </c>
      <c r="K23" s="22">
        <v>0</v>
      </c>
      <c r="L23" s="22">
        <v>0</v>
      </c>
      <c r="M23" s="52">
        <v>0</v>
      </c>
      <c r="N23" s="49">
        <v>0</v>
      </c>
      <c r="O23" s="49">
        <v>0</v>
      </c>
      <c r="P23" s="49">
        <v>0</v>
      </c>
      <c r="Q23" s="49">
        <v>0</v>
      </c>
      <c r="R23" s="49">
        <v>0</v>
      </c>
      <c r="S23" s="49">
        <v>0</v>
      </c>
      <c r="T23" s="49">
        <v>0</v>
      </c>
      <c r="U23" s="49">
        <v>0</v>
      </c>
      <c r="V23" s="49">
        <v>0</v>
      </c>
    </row>
    <row r="24" spans="1:22" x14ac:dyDescent="0.2">
      <c r="A24" s="118"/>
      <c r="B24" s="55" t="s">
        <v>0</v>
      </c>
      <c r="C24" s="72">
        <v>35</v>
      </c>
      <c r="D24" s="72">
        <v>34</v>
      </c>
      <c r="E24" s="72">
        <v>29</v>
      </c>
      <c r="F24" s="72">
        <v>46</v>
      </c>
      <c r="G24" s="72">
        <v>33</v>
      </c>
      <c r="H24" s="72">
        <v>32</v>
      </c>
      <c r="I24" s="72">
        <v>29</v>
      </c>
      <c r="J24" s="72">
        <v>53</v>
      </c>
      <c r="K24" s="72">
        <v>51</v>
      </c>
      <c r="L24" s="72">
        <v>50</v>
      </c>
      <c r="M24" s="60">
        <v>1</v>
      </c>
      <c r="N24" s="61">
        <v>1</v>
      </c>
      <c r="O24" s="61">
        <v>1</v>
      </c>
      <c r="P24" s="61">
        <v>1</v>
      </c>
      <c r="Q24" s="61">
        <v>1</v>
      </c>
      <c r="R24" s="61">
        <v>1</v>
      </c>
      <c r="S24" s="61">
        <v>1</v>
      </c>
      <c r="T24" s="61">
        <v>1</v>
      </c>
      <c r="U24" s="61">
        <v>1</v>
      </c>
      <c r="V24" s="61">
        <v>1</v>
      </c>
    </row>
    <row r="25" spans="1:22" ht="14.25" customHeight="1" x14ac:dyDescent="0.2">
      <c r="A25" s="117" t="s">
        <v>120</v>
      </c>
      <c r="B25" s="32" t="s">
        <v>12</v>
      </c>
      <c r="C25" s="22">
        <v>4</v>
      </c>
      <c r="D25" s="22">
        <v>6</v>
      </c>
      <c r="E25" s="22">
        <v>1</v>
      </c>
      <c r="F25" s="22">
        <v>6</v>
      </c>
      <c r="G25" s="22">
        <v>5</v>
      </c>
      <c r="H25" s="22">
        <v>2</v>
      </c>
      <c r="I25" s="22">
        <v>6</v>
      </c>
      <c r="J25" s="22">
        <v>8</v>
      </c>
      <c r="K25" s="22">
        <v>2</v>
      </c>
      <c r="L25" s="22">
        <v>6</v>
      </c>
      <c r="M25" s="52">
        <v>0.03</v>
      </c>
      <c r="N25" s="49">
        <v>0.05</v>
      </c>
      <c r="O25" s="49">
        <v>0.01</v>
      </c>
      <c r="P25" s="49">
        <v>0.05</v>
      </c>
      <c r="Q25" s="49">
        <v>0.03</v>
      </c>
      <c r="R25" s="49">
        <v>0.01</v>
      </c>
      <c r="S25" s="49">
        <v>0.04</v>
      </c>
      <c r="T25" s="49">
        <v>0.06</v>
      </c>
      <c r="U25" s="49">
        <v>0.01</v>
      </c>
      <c r="V25" s="49">
        <v>0.03</v>
      </c>
    </row>
    <row r="26" spans="1:22" x14ac:dyDescent="0.2">
      <c r="A26" s="117"/>
      <c r="B26" s="32" t="s">
        <v>13</v>
      </c>
      <c r="C26" s="22">
        <v>120</v>
      </c>
      <c r="D26" s="22">
        <v>123</v>
      </c>
      <c r="E26" s="22">
        <v>142</v>
      </c>
      <c r="F26" s="22">
        <v>124</v>
      </c>
      <c r="G26" s="22">
        <v>140</v>
      </c>
      <c r="H26" s="22">
        <v>143</v>
      </c>
      <c r="I26" s="22">
        <v>132</v>
      </c>
      <c r="J26" s="22">
        <v>135</v>
      </c>
      <c r="K26" s="22">
        <v>139</v>
      </c>
      <c r="L26" s="22">
        <v>166</v>
      </c>
      <c r="M26" s="52">
        <v>0.96</v>
      </c>
      <c r="N26" s="49">
        <v>0.95</v>
      </c>
      <c r="O26" s="49">
        <v>0.99</v>
      </c>
      <c r="P26" s="49">
        <v>0.95</v>
      </c>
      <c r="Q26" s="49">
        <v>0.97</v>
      </c>
      <c r="R26" s="49">
        <v>0.98</v>
      </c>
      <c r="S26" s="49">
        <v>0.95</v>
      </c>
      <c r="T26" s="49">
        <v>0.94</v>
      </c>
      <c r="U26" s="49">
        <v>0.99</v>
      </c>
      <c r="V26" s="49">
        <v>0.97</v>
      </c>
    </row>
    <row r="27" spans="1:22" x14ac:dyDescent="0.2">
      <c r="A27" s="117"/>
      <c r="B27" s="32" t="s">
        <v>11</v>
      </c>
      <c r="C27" s="22">
        <v>1</v>
      </c>
      <c r="D27" s="22">
        <v>0</v>
      </c>
      <c r="E27" s="22">
        <v>0</v>
      </c>
      <c r="F27" s="22">
        <v>0</v>
      </c>
      <c r="G27" s="22">
        <v>0</v>
      </c>
      <c r="H27" s="22">
        <v>1</v>
      </c>
      <c r="I27" s="22">
        <v>1</v>
      </c>
      <c r="J27" s="22">
        <v>0</v>
      </c>
      <c r="K27" s="22">
        <v>0</v>
      </c>
      <c r="L27" s="22">
        <v>0</v>
      </c>
      <c r="M27" s="52">
        <v>0.01</v>
      </c>
      <c r="N27" s="49">
        <v>0</v>
      </c>
      <c r="O27" s="49">
        <v>0</v>
      </c>
      <c r="P27" s="49">
        <v>0</v>
      </c>
      <c r="Q27" s="49">
        <v>0</v>
      </c>
      <c r="R27" s="49">
        <v>0.01</v>
      </c>
      <c r="S27" s="49">
        <v>0.01</v>
      </c>
      <c r="T27" s="49">
        <v>0</v>
      </c>
      <c r="U27" s="49">
        <v>0</v>
      </c>
      <c r="V27" s="49">
        <v>0</v>
      </c>
    </row>
    <row r="28" spans="1:22" x14ac:dyDescent="0.2">
      <c r="A28" s="118"/>
      <c r="B28" s="55" t="s">
        <v>0</v>
      </c>
      <c r="C28" s="72">
        <v>125</v>
      </c>
      <c r="D28" s="72">
        <v>129</v>
      </c>
      <c r="E28" s="72">
        <v>143</v>
      </c>
      <c r="F28" s="72">
        <v>130</v>
      </c>
      <c r="G28" s="72">
        <v>145</v>
      </c>
      <c r="H28" s="72">
        <v>146</v>
      </c>
      <c r="I28" s="72">
        <v>139</v>
      </c>
      <c r="J28" s="72">
        <v>143</v>
      </c>
      <c r="K28" s="72">
        <v>141</v>
      </c>
      <c r="L28" s="72">
        <v>172</v>
      </c>
      <c r="M28" s="60">
        <v>1</v>
      </c>
      <c r="N28" s="61">
        <v>1</v>
      </c>
      <c r="O28" s="61">
        <v>1</v>
      </c>
      <c r="P28" s="61">
        <v>1</v>
      </c>
      <c r="Q28" s="61">
        <v>1</v>
      </c>
      <c r="R28" s="61">
        <v>1</v>
      </c>
      <c r="S28" s="61">
        <v>1</v>
      </c>
      <c r="T28" s="61">
        <v>1</v>
      </c>
      <c r="U28" s="61">
        <v>1</v>
      </c>
      <c r="V28" s="61">
        <v>1</v>
      </c>
    </row>
  </sheetData>
  <mergeCells count="14">
    <mergeCell ref="A17:A20"/>
    <mergeCell ref="A21:A24"/>
    <mergeCell ref="A25:A28"/>
    <mergeCell ref="A6:V6"/>
    <mergeCell ref="A7:B7"/>
    <mergeCell ref="C7:L7"/>
    <mergeCell ref="M7:V7"/>
    <mergeCell ref="A9:A12"/>
    <mergeCell ref="A13:A16"/>
    <mergeCell ref="A5:V5"/>
    <mergeCell ref="A1:V1"/>
    <mergeCell ref="A2:V2"/>
    <mergeCell ref="A3:V3"/>
    <mergeCell ref="A4:V4"/>
  </mergeCells>
  <hyperlinks>
    <hyperlink ref="A4:G4" location="'Definitions and data notes'!A1" display="For more information on how to interpret these figures, please read the Definitions and data notes." xr:uid="{81AF0388-9474-49E8-9543-9CE3BB4B8F07}"/>
    <hyperlink ref="A5:G5" location="Contents!A1" display="Back to Contents page" xr:uid="{671C1A10-C75E-4729-83A8-7FE94314AD13}"/>
  </hyperlinks>
  <pageMargins left="0.7" right="0.7" top="0.75" bottom="0.75" header="0.3" footer="0.3"/>
  <pageSetup paperSize="8"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7EB5E-DB33-4154-8934-116206BC4F02}">
  <sheetPr codeName="Sheet13">
    <tabColor theme="9" tint="0.79998168889431442"/>
    <pageSetUpPr fitToPage="1"/>
  </sheetPr>
  <dimension ref="A1:V44"/>
  <sheetViews>
    <sheetView workbookViewId="0">
      <selection sqref="A1:V1"/>
    </sheetView>
  </sheetViews>
  <sheetFormatPr defaultColWidth="9" defaultRowHeight="14.25" x14ac:dyDescent="0.2"/>
  <cols>
    <col min="1" max="1" width="25.625" style="28" customWidth="1"/>
    <col min="2" max="2" width="15.625" style="28" customWidth="1"/>
    <col min="3" max="22" width="8.125" style="28" customWidth="1"/>
    <col min="23" max="16384" width="9" style="28"/>
  </cols>
  <sheetData>
    <row r="1" spans="1:22" s="46" customFormat="1" ht="15" x14ac:dyDescent="0.2">
      <c r="A1" s="99" t="s">
        <v>246</v>
      </c>
      <c r="B1" s="99"/>
      <c r="C1" s="99"/>
      <c r="D1" s="99"/>
      <c r="E1" s="99"/>
      <c r="F1" s="99"/>
      <c r="G1" s="99"/>
      <c r="H1" s="99"/>
      <c r="I1" s="99"/>
      <c r="J1" s="99"/>
      <c r="K1" s="99"/>
      <c r="L1" s="99"/>
      <c r="M1" s="99"/>
      <c r="N1" s="99"/>
      <c r="O1" s="99"/>
      <c r="P1" s="99"/>
      <c r="Q1" s="99"/>
      <c r="R1" s="99"/>
      <c r="S1" s="99"/>
      <c r="T1" s="99"/>
      <c r="U1" s="99"/>
      <c r="V1" s="99"/>
    </row>
    <row r="2" spans="1:22" ht="24" customHeight="1" x14ac:dyDescent="0.2">
      <c r="A2" s="100" t="s">
        <v>273</v>
      </c>
      <c r="B2" s="100"/>
      <c r="C2" s="100"/>
      <c r="D2" s="100"/>
      <c r="E2" s="100"/>
      <c r="F2" s="100"/>
      <c r="G2" s="100"/>
      <c r="H2" s="100"/>
      <c r="I2" s="100"/>
      <c r="J2" s="100"/>
      <c r="K2" s="100"/>
      <c r="L2" s="100"/>
      <c r="M2" s="100"/>
      <c r="N2" s="100"/>
      <c r="O2" s="100"/>
      <c r="P2" s="100"/>
      <c r="Q2" s="100"/>
      <c r="R2" s="100"/>
      <c r="S2" s="100"/>
      <c r="T2" s="100"/>
      <c r="U2" s="100"/>
      <c r="V2" s="100"/>
    </row>
    <row r="3" spans="1:22" ht="25.5" customHeight="1" x14ac:dyDescent="0.2">
      <c r="A3" s="100" t="s">
        <v>132</v>
      </c>
      <c r="B3" s="100"/>
      <c r="C3" s="100"/>
      <c r="D3" s="100"/>
      <c r="E3" s="100"/>
      <c r="F3" s="100"/>
      <c r="G3" s="100"/>
      <c r="H3" s="100"/>
      <c r="I3" s="100"/>
      <c r="J3" s="100"/>
      <c r="K3" s="100"/>
      <c r="L3" s="100"/>
      <c r="M3" s="100"/>
      <c r="N3" s="100"/>
      <c r="O3" s="100"/>
      <c r="P3" s="100"/>
      <c r="Q3" s="100"/>
      <c r="R3" s="100"/>
      <c r="S3" s="100"/>
      <c r="T3" s="100"/>
      <c r="U3" s="100"/>
      <c r="V3" s="100"/>
    </row>
    <row r="4" spans="1:22" ht="25.5" customHeight="1" x14ac:dyDescent="0.2">
      <c r="A4" s="120" t="s">
        <v>197</v>
      </c>
      <c r="B4" s="100"/>
      <c r="C4" s="100"/>
      <c r="D4" s="100"/>
      <c r="E4" s="100"/>
      <c r="F4" s="100"/>
      <c r="G4" s="100"/>
      <c r="H4" s="100"/>
      <c r="I4" s="100"/>
      <c r="J4" s="100"/>
      <c r="K4" s="100"/>
      <c r="L4" s="100"/>
      <c r="M4" s="100"/>
      <c r="N4" s="100"/>
      <c r="O4" s="100"/>
      <c r="P4" s="100"/>
      <c r="Q4" s="100"/>
      <c r="R4" s="100"/>
      <c r="S4" s="100"/>
      <c r="T4" s="100"/>
      <c r="U4" s="100"/>
      <c r="V4" s="100"/>
    </row>
    <row r="5" spans="1:22"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2"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2" x14ac:dyDescent="0.2">
      <c r="A7" s="100" t="s">
        <v>293</v>
      </c>
      <c r="B7" s="100"/>
      <c r="C7" s="100"/>
      <c r="D7" s="100"/>
      <c r="E7" s="100"/>
      <c r="F7" s="100"/>
      <c r="G7" s="100"/>
      <c r="H7" s="100"/>
      <c r="I7" s="100"/>
      <c r="J7" s="100"/>
      <c r="K7" s="100"/>
      <c r="L7" s="100"/>
      <c r="M7" s="100"/>
      <c r="N7" s="100"/>
      <c r="O7" s="100"/>
      <c r="P7" s="100"/>
      <c r="Q7" s="100"/>
      <c r="R7" s="100"/>
      <c r="S7" s="100"/>
      <c r="T7" s="100"/>
      <c r="U7" s="100"/>
      <c r="V7" s="100"/>
    </row>
    <row r="8" spans="1:22" x14ac:dyDescent="0.2">
      <c r="A8" s="108"/>
      <c r="B8" s="108"/>
      <c r="C8" s="109" t="s">
        <v>214</v>
      </c>
      <c r="D8" s="109"/>
      <c r="E8" s="109"/>
      <c r="F8" s="109"/>
      <c r="G8" s="109"/>
      <c r="H8" s="109"/>
      <c r="I8" s="109"/>
      <c r="J8" s="109"/>
      <c r="K8" s="109"/>
      <c r="L8" s="109"/>
      <c r="M8" s="110" t="s">
        <v>140</v>
      </c>
      <c r="N8" s="109"/>
      <c r="O8" s="109"/>
      <c r="P8" s="109"/>
      <c r="Q8" s="109"/>
      <c r="R8" s="109"/>
      <c r="S8" s="109"/>
      <c r="T8" s="109"/>
      <c r="U8" s="109"/>
      <c r="V8" s="109"/>
    </row>
    <row r="9" spans="1:22" x14ac:dyDescent="0.2">
      <c r="A9" s="18" t="s">
        <v>122</v>
      </c>
      <c r="B9" s="18" t="s">
        <v>187</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2" x14ac:dyDescent="0.2">
      <c r="A10" s="121" t="s">
        <v>115</v>
      </c>
      <c r="B10" s="32" t="s">
        <v>14</v>
      </c>
      <c r="C10" s="22">
        <v>620</v>
      </c>
      <c r="D10" s="22">
        <v>624</v>
      </c>
      <c r="E10" s="22">
        <v>682</v>
      </c>
      <c r="F10" s="22">
        <v>654</v>
      </c>
      <c r="G10" s="22">
        <v>674</v>
      </c>
      <c r="H10" s="22">
        <v>617</v>
      </c>
      <c r="I10" s="22">
        <v>564</v>
      </c>
      <c r="J10" s="22">
        <v>705</v>
      </c>
      <c r="K10" s="22">
        <v>722</v>
      </c>
      <c r="L10" s="22">
        <v>710</v>
      </c>
      <c r="M10" s="52">
        <v>0.49</v>
      </c>
      <c r="N10" s="49">
        <v>0.47</v>
      </c>
      <c r="O10" s="49">
        <v>0.5</v>
      </c>
      <c r="P10" s="49">
        <v>0.46</v>
      </c>
      <c r="Q10" s="49">
        <v>0.48</v>
      </c>
      <c r="R10" s="49">
        <v>0.48</v>
      </c>
      <c r="S10" s="49">
        <v>0.46</v>
      </c>
      <c r="T10" s="49">
        <v>0.49</v>
      </c>
      <c r="U10" s="49">
        <v>0.46</v>
      </c>
      <c r="V10" s="49">
        <v>0.42</v>
      </c>
    </row>
    <row r="11" spans="1:22" x14ac:dyDescent="0.2">
      <c r="A11" s="121"/>
      <c r="B11" s="32" t="s">
        <v>121</v>
      </c>
      <c r="C11" s="22">
        <v>416</v>
      </c>
      <c r="D11" s="22">
        <v>420</v>
      </c>
      <c r="E11" s="22">
        <v>384</v>
      </c>
      <c r="F11" s="22">
        <v>479</v>
      </c>
      <c r="G11" s="22">
        <v>445</v>
      </c>
      <c r="H11" s="22">
        <v>378</v>
      </c>
      <c r="I11" s="22">
        <v>391</v>
      </c>
      <c r="J11" s="22">
        <v>462</v>
      </c>
      <c r="K11" s="22">
        <v>453</v>
      </c>
      <c r="L11" s="22">
        <v>506</v>
      </c>
      <c r="M11" s="52">
        <v>0.33</v>
      </c>
      <c r="N11" s="49">
        <v>0.32</v>
      </c>
      <c r="O11" s="49">
        <v>0.28000000000000003</v>
      </c>
      <c r="P11" s="49">
        <v>0.34</v>
      </c>
      <c r="Q11" s="49">
        <v>0.32</v>
      </c>
      <c r="R11" s="49">
        <v>0.3</v>
      </c>
      <c r="S11" s="49">
        <v>0.32</v>
      </c>
      <c r="T11" s="49">
        <v>0.32</v>
      </c>
      <c r="U11" s="49">
        <v>0.28999999999999998</v>
      </c>
      <c r="V11" s="49">
        <v>0.3</v>
      </c>
    </row>
    <row r="12" spans="1:22" x14ac:dyDescent="0.2">
      <c r="A12" s="121"/>
      <c r="B12" s="32" t="s">
        <v>83</v>
      </c>
      <c r="C12" s="22">
        <v>146</v>
      </c>
      <c r="D12" s="22">
        <v>156</v>
      </c>
      <c r="E12" s="22">
        <v>181</v>
      </c>
      <c r="F12" s="22">
        <v>180</v>
      </c>
      <c r="G12" s="22">
        <v>151</v>
      </c>
      <c r="H12" s="22">
        <v>141</v>
      </c>
      <c r="I12" s="22">
        <v>113</v>
      </c>
      <c r="J12" s="22">
        <v>125</v>
      </c>
      <c r="K12" s="22">
        <v>171</v>
      </c>
      <c r="L12" s="22">
        <v>202</v>
      </c>
      <c r="M12" s="52">
        <v>0.12</v>
      </c>
      <c r="N12" s="49">
        <v>0.12</v>
      </c>
      <c r="O12" s="49">
        <v>0.13</v>
      </c>
      <c r="P12" s="49">
        <v>0.13</v>
      </c>
      <c r="Q12" s="49">
        <v>0.11</v>
      </c>
      <c r="R12" s="49">
        <v>0.11</v>
      </c>
      <c r="S12" s="49">
        <v>0.09</v>
      </c>
      <c r="T12" s="49">
        <v>0.09</v>
      </c>
      <c r="U12" s="49">
        <v>0.11</v>
      </c>
      <c r="V12" s="49">
        <v>0.12</v>
      </c>
    </row>
    <row r="13" spans="1:22" x14ac:dyDescent="0.2">
      <c r="A13" s="121"/>
      <c r="B13" s="32" t="s">
        <v>148</v>
      </c>
      <c r="C13" s="22">
        <v>84</v>
      </c>
      <c r="D13" s="22">
        <v>102</v>
      </c>
      <c r="E13" s="22">
        <v>107</v>
      </c>
      <c r="F13" s="22">
        <v>124</v>
      </c>
      <c r="G13" s="22">
        <v>90</v>
      </c>
      <c r="H13" s="22">
        <v>106</v>
      </c>
      <c r="I13" s="22">
        <v>101</v>
      </c>
      <c r="J13" s="22">
        <v>113</v>
      </c>
      <c r="K13" s="22">
        <v>125</v>
      </c>
      <c r="L13" s="22">
        <v>131</v>
      </c>
      <c r="M13" s="52">
        <v>7.0000000000000007E-2</v>
      </c>
      <c r="N13" s="49">
        <v>0.08</v>
      </c>
      <c r="O13" s="49">
        <v>0.08</v>
      </c>
      <c r="P13" s="49">
        <v>0.09</v>
      </c>
      <c r="Q13" s="49">
        <v>0.06</v>
      </c>
      <c r="R13" s="49">
        <v>0.08</v>
      </c>
      <c r="S13" s="49">
        <v>0.08</v>
      </c>
      <c r="T13" s="49">
        <v>0.08</v>
      </c>
      <c r="U13" s="49">
        <v>0.08</v>
      </c>
      <c r="V13" s="49">
        <v>0.08</v>
      </c>
    </row>
    <row r="14" spans="1:22" x14ac:dyDescent="0.2">
      <c r="A14" s="121"/>
      <c r="B14" s="32" t="s">
        <v>15</v>
      </c>
      <c r="C14" s="22">
        <v>41</v>
      </c>
      <c r="D14" s="22">
        <v>35</v>
      </c>
      <c r="E14" s="22">
        <v>42</v>
      </c>
      <c r="F14" s="22">
        <v>27</v>
      </c>
      <c r="G14" s="22">
        <v>48</v>
      </c>
      <c r="H14" s="22">
        <v>44</v>
      </c>
      <c r="I14" s="22">
        <v>38</v>
      </c>
      <c r="J14" s="22">
        <v>44</v>
      </c>
      <c r="K14" s="22">
        <v>53</v>
      </c>
      <c r="L14" s="22">
        <v>45</v>
      </c>
      <c r="M14" s="52">
        <v>0.03</v>
      </c>
      <c r="N14" s="49">
        <v>0.03</v>
      </c>
      <c r="O14" s="49">
        <v>0.03</v>
      </c>
      <c r="P14" s="49">
        <v>0.02</v>
      </c>
      <c r="Q14" s="49">
        <v>0.03</v>
      </c>
      <c r="R14" s="49">
        <v>0.03</v>
      </c>
      <c r="S14" s="49">
        <v>0.03</v>
      </c>
      <c r="T14" s="49">
        <v>0.03</v>
      </c>
      <c r="U14" s="49">
        <v>0.03</v>
      </c>
      <c r="V14" s="49">
        <v>0.03</v>
      </c>
    </row>
    <row r="15" spans="1:22" x14ac:dyDescent="0.2">
      <c r="A15" s="121"/>
      <c r="B15" s="32" t="s">
        <v>11</v>
      </c>
      <c r="C15" s="22">
        <v>25</v>
      </c>
      <c r="D15" s="22">
        <v>44</v>
      </c>
      <c r="E15" s="22">
        <v>42</v>
      </c>
      <c r="F15" s="22">
        <v>29</v>
      </c>
      <c r="G15" s="22">
        <v>50</v>
      </c>
      <c r="H15" s="22">
        <v>45</v>
      </c>
      <c r="I15" s="22">
        <v>50</v>
      </c>
      <c r="J15" s="22">
        <v>58</v>
      </c>
      <c r="K15" s="22">
        <v>98</v>
      </c>
      <c r="L15" s="22">
        <v>146</v>
      </c>
      <c r="M15" s="52">
        <v>0.02</v>
      </c>
      <c r="N15" s="49">
        <v>0.03</v>
      </c>
      <c r="O15" s="49">
        <v>0.03</v>
      </c>
      <c r="P15" s="49">
        <v>0.02</v>
      </c>
      <c r="Q15" s="49">
        <v>0.04</v>
      </c>
      <c r="R15" s="49">
        <v>0.04</v>
      </c>
      <c r="S15" s="49">
        <v>0.04</v>
      </c>
      <c r="T15" s="49">
        <v>0.04</v>
      </c>
      <c r="U15" s="49">
        <v>0.06</v>
      </c>
      <c r="V15" s="49">
        <v>0.09</v>
      </c>
    </row>
    <row r="16" spans="1:22" x14ac:dyDescent="0.2">
      <c r="A16" s="122"/>
      <c r="B16" s="55" t="s">
        <v>0</v>
      </c>
      <c r="C16" s="90">
        <v>1265</v>
      </c>
      <c r="D16" s="90">
        <v>1314</v>
      </c>
      <c r="E16" s="90">
        <v>1375</v>
      </c>
      <c r="F16" s="90">
        <v>1429</v>
      </c>
      <c r="G16" s="90">
        <v>1397</v>
      </c>
      <c r="H16" s="90">
        <v>1280</v>
      </c>
      <c r="I16" s="90">
        <v>1217</v>
      </c>
      <c r="J16" s="90">
        <v>1448</v>
      </c>
      <c r="K16" s="90">
        <v>1572</v>
      </c>
      <c r="L16" s="90">
        <v>1675</v>
      </c>
      <c r="M16" s="88">
        <v>1</v>
      </c>
      <c r="N16" s="89">
        <v>1</v>
      </c>
      <c r="O16" s="89">
        <v>1</v>
      </c>
      <c r="P16" s="89">
        <v>1</v>
      </c>
      <c r="Q16" s="89">
        <v>1</v>
      </c>
      <c r="R16" s="89">
        <v>1</v>
      </c>
      <c r="S16" s="89">
        <v>1</v>
      </c>
      <c r="T16" s="89">
        <v>1</v>
      </c>
      <c r="U16" s="89">
        <v>1</v>
      </c>
      <c r="V16" s="89">
        <v>1</v>
      </c>
    </row>
    <row r="17" spans="1:22" ht="15" customHeight="1" x14ac:dyDescent="0.2">
      <c r="A17" s="121" t="s">
        <v>116</v>
      </c>
      <c r="B17" s="32" t="s">
        <v>14</v>
      </c>
      <c r="C17" s="22">
        <v>394</v>
      </c>
      <c r="D17" s="22">
        <v>384</v>
      </c>
      <c r="E17" s="22">
        <v>430</v>
      </c>
      <c r="F17" s="22">
        <v>413</v>
      </c>
      <c r="G17" s="22">
        <v>414</v>
      </c>
      <c r="H17" s="22">
        <v>369</v>
      </c>
      <c r="I17" s="22">
        <v>354</v>
      </c>
      <c r="J17" s="22">
        <v>425</v>
      </c>
      <c r="K17" s="22">
        <v>431</v>
      </c>
      <c r="L17" s="22">
        <v>437</v>
      </c>
      <c r="M17" s="52">
        <v>0.54</v>
      </c>
      <c r="N17" s="49">
        <v>0.52</v>
      </c>
      <c r="O17" s="49">
        <v>0.55000000000000004</v>
      </c>
      <c r="P17" s="49">
        <v>0.53</v>
      </c>
      <c r="Q17" s="49">
        <v>0.55000000000000004</v>
      </c>
      <c r="R17" s="49">
        <v>0.55000000000000004</v>
      </c>
      <c r="S17" s="49">
        <v>0.55000000000000004</v>
      </c>
      <c r="T17" s="49">
        <v>0.54</v>
      </c>
      <c r="U17" s="49">
        <v>0.5</v>
      </c>
      <c r="V17" s="49">
        <v>0.47</v>
      </c>
    </row>
    <row r="18" spans="1:22" x14ac:dyDescent="0.2">
      <c r="A18" s="121"/>
      <c r="B18" s="32" t="s">
        <v>121</v>
      </c>
      <c r="C18" s="22">
        <v>231</v>
      </c>
      <c r="D18" s="22">
        <v>223</v>
      </c>
      <c r="E18" s="22">
        <v>207</v>
      </c>
      <c r="F18" s="22">
        <v>247</v>
      </c>
      <c r="G18" s="22">
        <v>220</v>
      </c>
      <c r="H18" s="22">
        <v>188</v>
      </c>
      <c r="I18" s="22">
        <v>195</v>
      </c>
      <c r="J18" s="22">
        <v>244</v>
      </c>
      <c r="K18" s="22">
        <v>230</v>
      </c>
      <c r="L18" s="22">
        <v>275</v>
      </c>
      <c r="M18" s="52">
        <v>0.32</v>
      </c>
      <c r="N18" s="49">
        <v>0.3</v>
      </c>
      <c r="O18" s="49">
        <v>0.26</v>
      </c>
      <c r="P18" s="49">
        <v>0.32</v>
      </c>
      <c r="Q18" s="49">
        <v>0.28999999999999998</v>
      </c>
      <c r="R18" s="49">
        <v>0.28000000000000003</v>
      </c>
      <c r="S18" s="49">
        <v>0.3</v>
      </c>
      <c r="T18" s="49">
        <v>0.31</v>
      </c>
      <c r="U18" s="49">
        <v>0.26</v>
      </c>
      <c r="V18" s="49">
        <v>0.28999999999999998</v>
      </c>
    </row>
    <row r="19" spans="1:22" x14ac:dyDescent="0.2">
      <c r="A19" s="121"/>
      <c r="B19" s="32" t="s">
        <v>83</v>
      </c>
      <c r="C19" s="22">
        <v>70</v>
      </c>
      <c r="D19" s="22">
        <v>87</v>
      </c>
      <c r="E19" s="22">
        <v>95</v>
      </c>
      <c r="F19" s="22">
        <v>79</v>
      </c>
      <c r="G19" s="22">
        <v>79</v>
      </c>
      <c r="H19" s="22">
        <v>70</v>
      </c>
      <c r="I19" s="22">
        <v>51</v>
      </c>
      <c r="J19" s="22">
        <v>58</v>
      </c>
      <c r="K19" s="22">
        <v>98</v>
      </c>
      <c r="L19" s="22">
        <v>110</v>
      </c>
      <c r="M19" s="52">
        <v>0.1</v>
      </c>
      <c r="N19" s="49">
        <v>0.12</v>
      </c>
      <c r="O19" s="49">
        <v>0.12</v>
      </c>
      <c r="P19" s="49">
        <v>0.1</v>
      </c>
      <c r="Q19" s="49">
        <v>0.1</v>
      </c>
      <c r="R19" s="49">
        <v>0.1</v>
      </c>
      <c r="S19" s="49">
        <v>0.08</v>
      </c>
      <c r="T19" s="49">
        <v>7.0000000000000007E-2</v>
      </c>
      <c r="U19" s="49">
        <v>0.11</v>
      </c>
      <c r="V19" s="49">
        <v>0.12</v>
      </c>
    </row>
    <row r="20" spans="1:22" x14ac:dyDescent="0.2">
      <c r="A20" s="121"/>
      <c r="B20" s="32" t="s">
        <v>148</v>
      </c>
      <c r="C20" s="22">
        <v>33</v>
      </c>
      <c r="D20" s="22">
        <v>32</v>
      </c>
      <c r="E20" s="22">
        <v>38</v>
      </c>
      <c r="F20" s="22">
        <v>37</v>
      </c>
      <c r="G20" s="22">
        <v>26</v>
      </c>
      <c r="H20" s="22">
        <v>30</v>
      </c>
      <c r="I20" s="22">
        <v>27</v>
      </c>
      <c r="J20" s="22">
        <v>26</v>
      </c>
      <c r="K20" s="22">
        <v>38</v>
      </c>
      <c r="L20" s="22">
        <v>49</v>
      </c>
      <c r="M20" s="52">
        <v>0.05</v>
      </c>
      <c r="N20" s="49">
        <v>0.04</v>
      </c>
      <c r="O20" s="49">
        <v>0.05</v>
      </c>
      <c r="P20" s="49">
        <v>0.05</v>
      </c>
      <c r="Q20" s="49">
        <v>0.03</v>
      </c>
      <c r="R20" s="49">
        <v>0.04</v>
      </c>
      <c r="S20" s="49">
        <v>0.04</v>
      </c>
      <c r="T20" s="49">
        <v>0.03</v>
      </c>
      <c r="U20" s="49">
        <v>0.04</v>
      </c>
      <c r="V20" s="49">
        <v>0.05</v>
      </c>
    </row>
    <row r="21" spans="1:22" x14ac:dyDescent="0.2">
      <c r="A21" s="121"/>
      <c r="B21" s="32" t="s">
        <v>15</v>
      </c>
      <c r="C21" s="22">
        <v>19</v>
      </c>
      <c r="D21" s="22">
        <v>17</v>
      </c>
      <c r="E21" s="22">
        <v>22</v>
      </c>
      <c r="F21" s="22">
        <v>9</v>
      </c>
      <c r="G21" s="22">
        <v>15</v>
      </c>
      <c r="H21" s="22">
        <v>13</v>
      </c>
      <c r="I21" s="22">
        <v>14</v>
      </c>
      <c r="J21" s="22">
        <v>13</v>
      </c>
      <c r="K21" s="22">
        <v>21</v>
      </c>
      <c r="L21" s="22">
        <v>14</v>
      </c>
      <c r="M21" s="52">
        <v>0.03</v>
      </c>
      <c r="N21" s="49">
        <v>0.02</v>
      </c>
      <c r="O21" s="49">
        <v>0.03</v>
      </c>
      <c r="P21" s="49">
        <v>0.01</v>
      </c>
      <c r="Q21" s="49">
        <v>0.02</v>
      </c>
      <c r="R21" s="49">
        <v>0.02</v>
      </c>
      <c r="S21" s="49">
        <v>0.02</v>
      </c>
      <c r="T21" s="49">
        <v>0.02</v>
      </c>
      <c r="U21" s="49">
        <v>0.02</v>
      </c>
      <c r="V21" s="49">
        <v>0.01</v>
      </c>
    </row>
    <row r="22" spans="1:22" x14ac:dyDescent="0.2">
      <c r="A22" s="121"/>
      <c r="B22" s="32" t="s">
        <v>11</v>
      </c>
      <c r="C22" s="22">
        <v>15</v>
      </c>
      <c r="D22" s="22">
        <v>33</v>
      </c>
      <c r="E22" s="22">
        <v>33</v>
      </c>
      <c r="F22" s="22">
        <v>19</v>
      </c>
      <c r="G22" s="22">
        <v>32</v>
      </c>
      <c r="H22" s="22">
        <v>32</v>
      </c>
      <c r="I22" s="22">
        <v>26</v>
      </c>
      <c r="J22" s="22">
        <v>41</v>
      </c>
      <c r="K22" s="22">
        <v>71</v>
      </c>
      <c r="L22" s="22">
        <v>85</v>
      </c>
      <c r="M22" s="52">
        <v>0.02</v>
      </c>
      <c r="N22" s="49">
        <v>0.04</v>
      </c>
      <c r="O22" s="49">
        <v>0.04</v>
      </c>
      <c r="P22" s="49">
        <v>0.02</v>
      </c>
      <c r="Q22" s="49">
        <v>0.04</v>
      </c>
      <c r="R22" s="49">
        <v>0.05</v>
      </c>
      <c r="S22" s="49">
        <v>0.04</v>
      </c>
      <c r="T22" s="49">
        <v>0.05</v>
      </c>
      <c r="U22" s="49">
        <v>0.08</v>
      </c>
      <c r="V22" s="49">
        <v>0.09</v>
      </c>
    </row>
    <row r="23" spans="1:22" x14ac:dyDescent="0.2">
      <c r="A23" s="122"/>
      <c r="B23" s="55" t="s">
        <v>0</v>
      </c>
      <c r="C23" s="72">
        <v>724</v>
      </c>
      <c r="D23" s="72">
        <v>738</v>
      </c>
      <c r="E23" s="72">
        <v>787</v>
      </c>
      <c r="F23" s="72">
        <v>774</v>
      </c>
      <c r="G23" s="72">
        <v>754</v>
      </c>
      <c r="H23" s="72">
        <v>676</v>
      </c>
      <c r="I23" s="72">
        <v>648</v>
      </c>
      <c r="J23" s="72">
        <v>786</v>
      </c>
      <c r="K23" s="72">
        <v>870</v>
      </c>
      <c r="L23" s="72">
        <v>936</v>
      </c>
      <c r="M23" s="60">
        <v>1</v>
      </c>
      <c r="N23" s="61">
        <v>1</v>
      </c>
      <c r="O23" s="61">
        <v>1</v>
      </c>
      <c r="P23" s="61">
        <v>1</v>
      </c>
      <c r="Q23" s="61">
        <v>1</v>
      </c>
      <c r="R23" s="61">
        <v>1</v>
      </c>
      <c r="S23" s="61">
        <v>1</v>
      </c>
      <c r="T23" s="61">
        <v>1</v>
      </c>
      <c r="U23" s="61">
        <v>1</v>
      </c>
      <c r="V23" s="61">
        <v>1</v>
      </c>
    </row>
    <row r="24" spans="1:22" ht="15" customHeight="1" x14ac:dyDescent="0.2">
      <c r="A24" s="121" t="s">
        <v>117</v>
      </c>
      <c r="B24" s="32" t="s">
        <v>14</v>
      </c>
      <c r="C24" s="22">
        <v>205</v>
      </c>
      <c r="D24" s="22">
        <v>219</v>
      </c>
      <c r="E24" s="22">
        <v>226</v>
      </c>
      <c r="F24" s="22">
        <v>213</v>
      </c>
      <c r="G24" s="22">
        <v>245</v>
      </c>
      <c r="H24" s="22">
        <v>204</v>
      </c>
      <c r="I24" s="22">
        <v>179</v>
      </c>
      <c r="J24" s="22">
        <v>257</v>
      </c>
      <c r="K24" s="22">
        <v>265</v>
      </c>
      <c r="L24" s="22">
        <v>261</v>
      </c>
      <c r="M24" s="52">
        <v>0.39</v>
      </c>
      <c r="N24" s="49">
        <v>0.4</v>
      </c>
      <c r="O24" s="49">
        <v>0.41</v>
      </c>
      <c r="P24" s="49">
        <v>0.35</v>
      </c>
      <c r="Q24" s="49">
        <v>0.41</v>
      </c>
      <c r="R24" s="49">
        <v>0.38</v>
      </c>
      <c r="S24" s="49">
        <v>0.35</v>
      </c>
      <c r="T24" s="49">
        <v>0.42</v>
      </c>
      <c r="U24" s="49">
        <v>0.4</v>
      </c>
      <c r="V24" s="49">
        <v>0.37</v>
      </c>
    </row>
    <row r="25" spans="1:22" x14ac:dyDescent="0.2">
      <c r="A25" s="121"/>
      <c r="B25" s="32" t="s">
        <v>121</v>
      </c>
      <c r="C25" s="22">
        <v>193</v>
      </c>
      <c r="D25" s="22">
        <v>191</v>
      </c>
      <c r="E25" s="22">
        <v>170</v>
      </c>
      <c r="F25" s="22">
        <v>231</v>
      </c>
      <c r="G25" s="22">
        <v>210</v>
      </c>
      <c r="H25" s="22">
        <v>174</v>
      </c>
      <c r="I25" s="22">
        <v>192</v>
      </c>
      <c r="J25" s="22">
        <v>212</v>
      </c>
      <c r="K25" s="22">
        <v>213</v>
      </c>
      <c r="L25" s="22">
        <v>228</v>
      </c>
      <c r="M25" s="52">
        <v>0.37</v>
      </c>
      <c r="N25" s="49">
        <v>0.35</v>
      </c>
      <c r="O25" s="49">
        <v>0.31</v>
      </c>
      <c r="P25" s="49">
        <v>0.38</v>
      </c>
      <c r="Q25" s="49">
        <v>0.35</v>
      </c>
      <c r="R25" s="49">
        <v>0.32</v>
      </c>
      <c r="S25" s="49">
        <v>0.37</v>
      </c>
      <c r="T25" s="49">
        <v>0.35</v>
      </c>
      <c r="U25" s="49">
        <v>0.32</v>
      </c>
      <c r="V25" s="49">
        <v>0.32</v>
      </c>
    </row>
    <row r="26" spans="1:22" x14ac:dyDescent="0.2">
      <c r="A26" s="121"/>
      <c r="B26" s="32" t="s">
        <v>83</v>
      </c>
      <c r="C26" s="22">
        <v>75</v>
      </c>
      <c r="D26" s="22">
        <v>71</v>
      </c>
      <c r="E26" s="22">
        <v>87</v>
      </c>
      <c r="F26" s="22">
        <v>94</v>
      </c>
      <c r="G26" s="22">
        <v>75</v>
      </c>
      <c r="H26" s="22">
        <v>71</v>
      </c>
      <c r="I26" s="22">
        <v>59</v>
      </c>
      <c r="J26" s="22">
        <v>69</v>
      </c>
      <c r="K26" s="22">
        <v>80</v>
      </c>
      <c r="L26" s="22">
        <v>96</v>
      </c>
      <c r="M26" s="52">
        <v>0.14000000000000001</v>
      </c>
      <c r="N26" s="49">
        <v>0.13</v>
      </c>
      <c r="O26" s="49">
        <v>0.16</v>
      </c>
      <c r="P26" s="49">
        <v>0.15</v>
      </c>
      <c r="Q26" s="49">
        <v>0.12</v>
      </c>
      <c r="R26" s="49">
        <v>0.13</v>
      </c>
      <c r="S26" s="49">
        <v>0.11</v>
      </c>
      <c r="T26" s="49">
        <v>0.11</v>
      </c>
      <c r="U26" s="49">
        <v>0.12</v>
      </c>
      <c r="V26" s="49">
        <v>0.14000000000000001</v>
      </c>
    </row>
    <row r="27" spans="1:22" x14ac:dyDescent="0.2">
      <c r="A27" s="121"/>
      <c r="B27" s="32" t="s">
        <v>148</v>
      </c>
      <c r="C27" s="22">
        <v>47</v>
      </c>
      <c r="D27" s="22">
        <v>67</v>
      </c>
      <c r="E27" s="22">
        <v>63</v>
      </c>
      <c r="F27" s="22">
        <v>77</v>
      </c>
      <c r="G27" s="22">
        <v>56</v>
      </c>
      <c r="H27" s="22">
        <v>69</v>
      </c>
      <c r="I27" s="22">
        <v>67</v>
      </c>
      <c r="J27" s="22">
        <v>70</v>
      </c>
      <c r="K27" s="22">
        <v>78</v>
      </c>
      <c r="L27" s="22">
        <v>67</v>
      </c>
      <c r="M27" s="52">
        <v>0.09</v>
      </c>
      <c r="N27" s="49">
        <v>0.12</v>
      </c>
      <c r="O27" s="49">
        <v>0.11</v>
      </c>
      <c r="P27" s="49">
        <v>0.13</v>
      </c>
      <c r="Q27" s="49">
        <v>0.09</v>
      </c>
      <c r="R27" s="49">
        <v>0.13</v>
      </c>
      <c r="S27" s="49">
        <v>0.13</v>
      </c>
      <c r="T27" s="49">
        <v>0.11</v>
      </c>
      <c r="U27" s="49">
        <v>0.12</v>
      </c>
      <c r="V27" s="49">
        <v>0.1</v>
      </c>
    </row>
    <row r="28" spans="1:22" x14ac:dyDescent="0.2">
      <c r="A28" s="121"/>
      <c r="B28" s="32" t="s">
        <v>15</v>
      </c>
      <c r="C28" s="22">
        <v>23</v>
      </c>
      <c r="D28" s="22">
        <v>19</v>
      </c>
      <c r="E28" s="22">
        <v>23</v>
      </c>
      <c r="F28" s="22">
        <v>18</v>
      </c>
      <c r="G28" s="22">
        <v>27</v>
      </c>
      <c r="H28" s="22">
        <v>28</v>
      </c>
      <c r="I28" s="22">
        <v>23</v>
      </c>
      <c r="J28" s="22">
        <v>30</v>
      </c>
      <c r="K28" s="22">
        <v>31</v>
      </c>
      <c r="L28" s="22">
        <v>30</v>
      </c>
      <c r="M28" s="52">
        <v>0.04</v>
      </c>
      <c r="N28" s="49">
        <v>0.03</v>
      </c>
      <c r="O28" s="49">
        <v>0.04</v>
      </c>
      <c r="P28" s="49">
        <v>0.03</v>
      </c>
      <c r="Q28" s="49">
        <v>0.04</v>
      </c>
      <c r="R28" s="49">
        <v>0.05</v>
      </c>
      <c r="S28" s="49">
        <v>0.04</v>
      </c>
      <c r="T28" s="49">
        <v>0.05</v>
      </c>
      <c r="U28" s="49">
        <v>0.05</v>
      </c>
      <c r="V28" s="49">
        <v>0.04</v>
      </c>
    </row>
    <row r="29" spans="1:22" x14ac:dyDescent="0.2">
      <c r="A29" s="121"/>
      <c r="B29" s="32" t="s">
        <v>11</v>
      </c>
      <c r="C29" s="22">
        <v>9</v>
      </c>
      <c r="D29" s="22">
        <v>11</v>
      </c>
      <c r="E29" s="22">
        <v>7</v>
      </c>
      <c r="F29" s="22">
        <v>5</v>
      </c>
      <c r="G29" s="22">
        <v>18</v>
      </c>
      <c r="H29" s="22">
        <v>13</v>
      </c>
      <c r="I29" s="22">
        <v>19</v>
      </c>
      <c r="J29" s="22">
        <v>13</v>
      </c>
      <c r="K29" s="22">
        <v>18</v>
      </c>
      <c r="L29" s="22">
        <v>48</v>
      </c>
      <c r="M29" s="52">
        <v>0.02</v>
      </c>
      <c r="N29" s="49">
        <v>0.02</v>
      </c>
      <c r="O29" s="49">
        <v>0.01</v>
      </c>
      <c r="P29" s="49">
        <v>0.01</v>
      </c>
      <c r="Q29" s="49">
        <v>0.03</v>
      </c>
      <c r="R29" s="49">
        <v>0.02</v>
      </c>
      <c r="S29" s="49">
        <v>0.04</v>
      </c>
      <c r="T29" s="49">
        <v>0.02</v>
      </c>
      <c r="U29" s="49">
        <v>0.03</v>
      </c>
      <c r="V29" s="49">
        <v>7.0000000000000007E-2</v>
      </c>
    </row>
    <row r="30" spans="1:22" x14ac:dyDescent="0.2">
      <c r="A30" s="122"/>
      <c r="B30" s="55" t="s">
        <v>0</v>
      </c>
      <c r="C30" s="72">
        <v>523</v>
      </c>
      <c r="D30" s="72">
        <v>550</v>
      </c>
      <c r="E30" s="72">
        <v>554</v>
      </c>
      <c r="F30" s="72">
        <v>607</v>
      </c>
      <c r="G30" s="72">
        <v>601</v>
      </c>
      <c r="H30" s="72">
        <v>539</v>
      </c>
      <c r="I30" s="72">
        <v>516</v>
      </c>
      <c r="J30" s="72">
        <v>613</v>
      </c>
      <c r="K30" s="72">
        <v>658</v>
      </c>
      <c r="L30" s="72">
        <v>702</v>
      </c>
      <c r="M30" s="60">
        <v>1</v>
      </c>
      <c r="N30" s="61">
        <v>1</v>
      </c>
      <c r="O30" s="61">
        <v>1</v>
      </c>
      <c r="P30" s="61">
        <v>1</v>
      </c>
      <c r="Q30" s="61">
        <v>1</v>
      </c>
      <c r="R30" s="61">
        <v>1</v>
      </c>
      <c r="S30" s="61">
        <v>1</v>
      </c>
      <c r="T30" s="61">
        <v>1</v>
      </c>
      <c r="U30" s="61">
        <v>1</v>
      </c>
      <c r="V30" s="61">
        <v>1</v>
      </c>
    </row>
    <row r="31" spans="1:22" ht="15" customHeight="1" x14ac:dyDescent="0.2">
      <c r="A31" s="121" t="s">
        <v>118</v>
      </c>
      <c r="B31" s="32" t="s">
        <v>14</v>
      </c>
      <c r="C31" s="22">
        <v>18</v>
      </c>
      <c r="D31" s="22">
        <v>16</v>
      </c>
      <c r="E31" s="22">
        <v>15</v>
      </c>
      <c r="F31" s="22">
        <v>26</v>
      </c>
      <c r="G31" s="22">
        <v>11</v>
      </c>
      <c r="H31" s="22">
        <v>13</v>
      </c>
      <c r="I31" s="22">
        <v>13</v>
      </c>
      <c r="J31" s="22">
        <v>26</v>
      </c>
      <c r="K31" s="22">
        <v>28</v>
      </c>
      <c r="L31" s="22">
        <v>21</v>
      </c>
      <c r="M31" s="52">
        <v>0.51</v>
      </c>
      <c r="N31" s="49">
        <v>0.47</v>
      </c>
      <c r="O31" s="49">
        <v>0.52</v>
      </c>
      <c r="P31" s="49">
        <v>0.56999999999999995</v>
      </c>
      <c r="Q31" s="49">
        <v>0.33</v>
      </c>
      <c r="R31" s="49">
        <v>0.41</v>
      </c>
      <c r="S31" s="49">
        <v>0.45</v>
      </c>
      <c r="T31" s="49">
        <v>0.49</v>
      </c>
      <c r="U31" s="49">
        <v>0.55000000000000004</v>
      </c>
      <c r="V31" s="49">
        <v>0.42</v>
      </c>
    </row>
    <row r="32" spans="1:22" x14ac:dyDescent="0.2">
      <c r="A32" s="121"/>
      <c r="B32" s="32" t="s">
        <v>121</v>
      </c>
      <c r="C32" s="22">
        <v>11</v>
      </c>
      <c r="D32" s="22">
        <v>11</v>
      </c>
      <c r="E32" s="22">
        <v>10</v>
      </c>
      <c r="F32" s="22">
        <v>11</v>
      </c>
      <c r="G32" s="22">
        <v>15</v>
      </c>
      <c r="H32" s="22">
        <v>11</v>
      </c>
      <c r="I32" s="22">
        <v>11</v>
      </c>
      <c r="J32" s="22">
        <v>16</v>
      </c>
      <c r="K32" s="22">
        <v>15</v>
      </c>
      <c r="L32" s="22">
        <v>18</v>
      </c>
      <c r="M32" s="52">
        <v>0.31</v>
      </c>
      <c r="N32" s="49">
        <v>0.32</v>
      </c>
      <c r="O32" s="49">
        <v>0.34</v>
      </c>
      <c r="P32" s="49">
        <v>0.24</v>
      </c>
      <c r="Q32" s="49">
        <v>0.45</v>
      </c>
      <c r="R32" s="49">
        <v>0.34</v>
      </c>
      <c r="S32" s="49">
        <v>0.38</v>
      </c>
      <c r="T32" s="49">
        <v>0.3</v>
      </c>
      <c r="U32" s="49">
        <v>0.28999999999999998</v>
      </c>
      <c r="V32" s="49">
        <v>0.36</v>
      </c>
    </row>
    <row r="33" spans="1:22" x14ac:dyDescent="0.2">
      <c r="A33" s="121"/>
      <c r="B33" s="32" t="s">
        <v>83</v>
      </c>
      <c r="C33" s="22">
        <v>4</v>
      </c>
      <c r="D33" s="22">
        <v>3</v>
      </c>
      <c r="E33" s="22">
        <v>4</v>
      </c>
      <c r="F33" s="22">
        <v>7</v>
      </c>
      <c r="G33" s="22">
        <v>4</v>
      </c>
      <c r="H33" s="22">
        <v>1</v>
      </c>
      <c r="I33" s="22">
        <v>1</v>
      </c>
      <c r="J33" s="22">
        <v>3</v>
      </c>
      <c r="K33" s="22">
        <v>4</v>
      </c>
      <c r="L33" s="22">
        <v>5</v>
      </c>
      <c r="M33" s="52">
        <v>0.11</v>
      </c>
      <c r="N33" s="49">
        <v>0.09</v>
      </c>
      <c r="O33" s="49">
        <v>0.14000000000000001</v>
      </c>
      <c r="P33" s="49">
        <v>0.15</v>
      </c>
      <c r="Q33" s="49">
        <v>0.12</v>
      </c>
      <c r="R33" s="49">
        <v>0.03</v>
      </c>
      <c r="S33" s="49">
        <v>0.03</v>
      </c>
      <c r="T33" s="49">
        <v>0.06</v>
      </c>
      <c r="U33" s="49">
        <v>0.08</v>
      </c>
      <c r="V33" s="49">
        <v>0.1</v>
      </c>
    </row>
    <row r="34" spans="1:22" x14ac:dyDescent="0.2">
      <c r="A34" s="121"/>
      <c r="B34" s="32" t="s">
        <v>148</v>
      </c>
      <c r="C34" s="22">
        <v>2</v>
      </c>
      <c r="D34" s="22">
        <v>5</v>
      </c>
      <c r="E34" s="22">
        <v>1</v>
      </c>
      <c r="F34" s="22">
        <v>5</v>
      </c>
      <c r="G34" s="22">
        <v>4</v>
      </c>
      <c r="H34" s="22">
        <v>3</v>
      </c>
      <c r="I34" s="22">
        <v>0</v>
      </c>
      <c r="J34" s="22">
        <v>7</v>
      </c>
      <c r="K34" s="22">
        <v>4</v>
      </c>
      <c r="L34" s="22">
        <v>5</v>
      </c>
      <c r="M34" s="52">
        <v>0.06</v>
      </c>
      <c r="N34" s="49">
        <v>0.15</v>
      </c>
      <c r="O34" s="49">
        <v>0.03</v>
      </c>
      <c r="P34" s="49">
        <v>0.11</v>
      </c>
      <c r="Q34" s="49">
        <v>0.12</v>
      </c>
      <c r="R34" s="49">
        <v>0.09</v>
      </c>
      <c r="S34" s="49">
        <v>0</v>
      </c>
      <c r="T34" s="49">
        <v>0.13</v>
      </c>
      <c r="U34" s="49">
        <v>0.08</v>
      </c>
      <c r="V34" s="49">
        <v>0.1</v>
      </c>
    </row>
    <row r="35" spans="1:22" x14ac:dyDescent="0.2">
      <c r="A35" s="121"/>
      <c r="B35" s="32" t="s">
        <v>15</v>
      </c>
      <c r="C35" s="22">
        <v>2</v>
      </c>
      <c r="D35" s="22">
        <v>0</v>
      </c>
      <c r="E35" s="22">
        <v>0</v>
      </c>
      <c r="F35" s="22">
        <v>0</v>
      </c>
      <c r="G35" s="22">
        <v>0</v>
      </c>
      <c r="H35" s="22">
        <v>2</v>
      </c>
      <c r="I35" s="22">
        <v>2</v>
      </c>
      <c r="J35" s="22">
        <v>2</v>
      </c>
      <c r="K35" s="22">
        <v>1</v>
      </c>
      <c r="L35" s="22">
        <v>1</v>
      </c>
      <c r="M35" s="52">
        <v>0.06</v>
      </c>
      <c r="N35" s="49">
        <v>0</v>
      </c>
      <c r="O35" s="49">
        <v>0</v>
      </c>
      <c r="P35" s="49">
        <v>0</v>
      </c>
      <c r="Q35" s="49">
        <v>0</v>
      </c>
      <c r="R35" s="49">
        <v>0.06</v>
      </c>
      <c r="S35" s="49">
        <v>7.0000000000000007E-2</v>
      </c>
      <c r="T35" s="49">
        <v>0.04</v>
      </c>
      <c r="U35" s="49">
        <v>0.02</v>
      </c>
      <c r="V35" s="49">
        <v>0.02</v>
      </c>
    </row>
    <row r="36" spans="1:22" x14ac:dyDescent="0.2">
      <c r="A36" s="121"/>
      <c r="B36" s="32" t="s">
        <v>11</v>
      </c>
      <c r="C36" s="22">
        <v>1</v>
      </c>
      <c r="D36" s="22">
        <v>1</v>
      </c>
      <c r="E36" s="22">
        <v>2</v>
      </c>
      <c r="F36" s="22">
        <v>1</v>
      </c>
      <c r="G36" s="22">
        <v>0</v>
      </c>
      <c r="H36" s="22">
        <v>3</v>
      </c>
      <c r="I36" s="22">
        <v>2</v>
      </c>
      <c r="J36" s="22">
        <v>1</v>
      </c>
      <c r="K36" s="22">
        <v>1</v>
      </c>
      <c r="L36" s="22">
        <v>4</v>
      </c>
      <c r="M36" s="52">
        <v>0.03</v>
      </c>
      <c r="N36" s="49">
        <v>0.03</v>
      </c>
      <c r="O36" s="49">
        <v>7.0000000000000007E-2</v>
      </c>
      <c r="P36" s="49">
        <v>0.02</v>
      </c>
      <c r="Q36" s="49">
        <v>0</v>
      </c>
      <c r="R36" s="49">
        <v>0.09</v>
      </c>
      <c r="S36" s="49">
        <v>7.0000000000000007E-2</v>
      </c>
      <c r="T36" s="49">
        <v>0.02</v>
      </c>
      <c r="U36" s="49">
        <v>0.02</v>
      </c>
      <c r="V36" s="49">
        <v>0.08</v>
      </c>
    </row>
    <row r="37" spans="1:22" x14ac:dyDescent="0.2">
      <c r="A37" s="122"/>
      <c r="B37" s="55" t="s">
        <v>0</v>
      </c>
      <c r="C37" s="72">
        <v>35</v>
      </c>
      <c r="D37" s="72">
        <v>34</v>
      </c>
      <c r="E37" s="72">
        <v>29</v>
      </c>
      <c r="F37" s="72">
        <v>46</v>
      </c>
      <c r="G37" s="72">
        <v>33</v>
      </c>
      <c r="H37" s="72">
        <v>32</v>
      </c>
      <c r="I37" s="72">
        <v>29</v>
      </c>
      <c r="J37" s="72">
        <v>53</v>
      </c>
      <c r="K37" s="72">
        <v>51</v>
      </c>
      <c r="L37" s="72">
        <v>50</v>
      </c>
      <c r="M37" s="60">
        <v>1</v>
      </c>
      <c r="N37" s="61">
        <v>1</v>
      </c>
      <c r="O37" s="61">
        <v>1</v>
      </c>
      <c r="P37" s="61">
        <v>1</v>
      </c>
      <c r="Q37" s="61">
        <v>1</v>
      </c>
      <c r="R37" s="61">
        <v>1</v>
      </c>
      <c r="S37" s="61">
        <v>1</v>
      </c>
      <c r="T37" s="61">
        <v>1</v>
      </c>
      <c r="U37" s="61">
        <v>1</v>
      </c>
      <c r="V37" s="61">
        <v>1</v>
      </c>
    </row>
    <row r="38" spans="1:22" ht="15" customHeight="1" x14ac:dyDescent="0.2">
      <c r="A38" s="121" t="s">
        <v>120</v>
      </c>
      <c r="B38" s="32" t="s">
        <v>14</v>
      </c>
      <c r="C38" s="22">
        <v>73</v>
      </c>
      <c r="D38" s="22">
        <v>82</v>
      </c>
      <c r="E38" s="22">
        <v>92</v>
      </c>
      <c r="F38" s="22">
        <v>73</v>
      </c>
      <c r="G38" s="22">
        <v>72</v>
      </c>
      <c r="H38" s="22">
        <v>96</v>
      </c>
      <c r="I38" s="22">
        <v>79</v>
      </c>
      <c r="J38" s="22">
        <v>76</v>
      </c>
      <c r="K38" s="22">
        <v>64</v>
      </c>
      <c r="L38" s="22">
        <v>82</v>
      </c>
      <c r="M38" s="52">
        <v>0.57999999999999996</v>
      </c>
      <c r="N38" s="49">
        <v>0.64</v>
      </c>
      <c r="O38" s="49">
        <v>0.64</v>
      </c>
      <c r="P38" s="49">
        <v>0.56000000000000005</v>
      </c>
      <c r="Q38" s="49">
        <v>0.5</v>
      </c>
      <c r="R38" s="49">
        <v>0.66</v>
      </c>
      <c r="S38" s="49">
        <v>0.56999999999999995</v>
      </c>
      <c r="T38" s="49">
        <v>0.53</v>
      </c>
      <c r="U38" s="49">
        <v>0.45</v>
      </c>
      <c r="V38" s="49">
        <v>0.48</v>
      </c>
    </row>
    <row r="39" spans="1:22" x14ac:dyDescent="0.2">
      <c r="A39" s="121"/>
      <c r="B39" s="32" t="s">
        <v>121</v>
      </c>
      <c r="C39" s="22">
        <v>27</v>
      </c>
      <c r="D39" s="22">
        <v>29</v>
      </c>
      <c r="E39" s="22">
        <v>34</v>
      </c>
      <c r="F39" s="22">
        <v>35</v>
      </c>
      <c r="G39" s="22">
        <v>46</v>
      </c>
      <c r="H39" s="22">
        <v>28</v>
      </c>
      <c r="I39" s="22">
        <v>32</v>
      </c>
      <c r="J39" s="22">
        <v>34</v>
      </c>
      <c r="K39" s="22">
        <v>40</v>
      </c>
      <c r="L39" s="22">
        <v>48</v>
      </c>
      <c r="M39" s="52">
        <v>0.22</v>
      </c>
      <c r="N39" s="49">
        <v>0.22</v>
      </c>
      <c r="O39" s="49">
        <v>0.24</v>
      </c>
      <c r="P39" s="49">
        <v>0.27</v>
      </c>
      <c r="Q39" s="49">
        <v>0.32</v>
      </c>
      <c r="R39" s="49">
        <v>0.19</v>
      </c>
      <c r="S39" s="49">
        <v>0.23</v>
      </c>
      <c r="T39" s="49">
        <v>0.24</v>
      </c>
      <c r="U39" s="49">
        <v>0.28000000000000003</v>
      </c>
      <c r="V39" s="49">
        <v>0.28000000000000003</v>
      </c>
    </row>
    <row r="40" spans="1:22" x14ac:dyDescent="0.2">
      <c r="A40" s="121"/>
      <c r="B40" s="32" t="s">
        <v>83</v>
      </c>
      <c r="C40" s="22">
        <v>14</v>
      </c>
      <c r="D40" s="22">
        <v>9</v>
      </c>
      <c r="E40" s="22">
        <v>8</v>
      </c>
      <c r="F40" s="22">
        <v>11</v>
      </c>
      <c r="G40" s="22">
        <v>12</v>
      </c>
      <c r="H40" s="22">
        <v>10</v>
      </c>
      <c r="I40" s="22">
        <v>12</v>
      </c>
      <c r="J40" s="22">
        <v>8</v>
      </c>
      <c r="K40" s="22">
        <v>11</v>
      </c>
      <c r="L40" s="22">
        <v>11</v>
      </c>
      <c r="M40" s="52">
        <v>0.11</v>
      </c>
      <c r="N40" s="49">
        <v>7.0000000000000007E-2</v>
      </c>
      <c r="O40" s="49">
        <v>0.06</v>
      </c>
      <c r="P40" s="49">
        <v>0.08</v>
      </c>
      <c r="Q40" s="49">
        <v>0.08</v>
      </c>
      <c r="R40" s="49">
        <v>7.0000000000000007E-2</v>
      </c>
      <c r="S40" s="49">
        <v>0.09</v>
      </c>
      <c r="T40" s="49">
        <v>0.06</v>
      </c>
      <c r="U40" s="49">
        <v>0.08</v>
      </c>
      <c r="V40" s="49">
        <v>0.06</v>
      </c>
    </row>
    <row r="41" spans="1:22" x14ac:dyDescent="0.2">
      <c r="A41" s="121"/>
      <c r="B41" s="32" t="s">
        <v>148</v>
      </c>
      <c r="C41" s="22">
        <v>8</v>
      </c>
      <c r="D41" s="22">
        <v>6</v>
      </c>
      <c r="E41" s="22">
        <v>6</v>
      </c>
      <c r="F41" s="22">
        <v>9</v>
      </c>
      <c r="G41" s="22">
        <v>9</v>
      </c>
      <c r="H41" s="22">
        <v>12</v>
      </c>
      <c r="I41" s="22">
        <v>12</v>
      </c>
      <c r="J41" s="22">
        <v>13</v>
      </c>
      <c r="K41" s="22">
        <v>18</v>
      </c>
      <c r="L41" s="22">
        <v>17</v>
      </c>
      <c r="M41" s="52">
        <v>0.06</v>
      </c>
      <c r="N41" s="49">
        <v>0.05</v>
      </c>
      <c r="O41" s="49">
        <v>0.04</v>
      </c>
      <c r="P41" s="49">
        <v>7.0000000000000007E-2</v>
      </c>
      <c r="Q41" s="49">
        <v>0.06</v>
      </c>
      <c r="R41" s="49">
        <v>0.08</v>
      </c>
      <c r="S41" s="49">
        <v>0.09</v>
      </c>
      <c r="T41" s="49">
        <v>0.09</v>
      </c>
      <c r="U41" s="49">
        <v>0.13</v>
      </c>
      <c r="V41" s="49">
        <v>0.1</v>
      </c>
    </row>
    <row r="42" spans="1:22" x14ac:dyDescent="0.2">
      <c r="A42" s="121"/>
      <c r="B42" s="32" t="s">
        <v>15</v>
      </c>
      <c r="C42" s="22">
        <v>1</v>
      </c>
      <c r="D42" s="22">
        <v>3</v>
      </c>
      <c r="E42" s="22">
        <v>3</v>
      </c>
      <c r="F42" s="22">
        <v>1</v>
      </c>
      <c r="G42" s="22">
        <v>8</v>
      </c>
      <c r="H42" s="22">
        <v>5</v>
      </c>
      <c r="I42" s="22">
        <v>2</v>
      </c>
      <c r="J42" s="22">
        <v>6</v>
      </c>
      <c r="K42" s="22">
        <v>7</v>
      </c>
      <c r="L42" s="22">
        <v>5</v>
      </c>
      <c r="M42" s="52">
        <v>0.01</v>
      </c>
      <c r="N42" s="49">
        <v>0.02</v>
      </c>
      <c r="O42" s="49">
        <v>0.02</v>
      </c>
      <c r="P42" s="49">
        <v>0.01</v>
      </c>
      <c r="Q42" s="49">
        <v>0.06</v>
      </c>
      <c r="R42" s="49">
        <v>0.03</v>
      </c>
      <c r="S42" s="49">
        <v>0.01</v>
      </c>
      <c r="T42" s="49">
        <v>0.04</v>
      </c>
      <c r="U42" s="49">
        <v>0.05</v>
      </c>
      <c r="V42" s="49">
        <v>0.03</v>
      </c>
    </row>
    <row r="43" spans="1:22" x14ac:dyDescent="0.2">
      <c r="A43" s="121"/>
      <c r="B43" s="32" t="s">
        <v>11</v>
      </c>
      <c r="C43" s="22">
        <v>3</v>
      </c>
      <c r="D43" s="22">
        <v>2</v>
      </c>
      <c r="E43" s="22">
        <v>6</v>
      </c>
      <c r="F43" s="22">
        <v>5</v>
      </c>
      <c r="G43" s="22">
        <v>3</v>
      </c>
      <c r="H43" s="22">
        <v>1</v>
      </c>
      <c r="I43" s="22">
        <v>6</v>
      </c>
      <c r="J43" s="22">
        <v>10</v>
      </c>
      <c r="K43" s="22">
        <v>10</v>
      </c>
      <c r="L43" s="22">
        <v>14</v>
      </c>
      <c r="M43" s="52">
        <v>0.02</v>
      </c>
      <c r="N43" s="49">
        <v>0.02</v>
      </c>
      <c r="O43" s="49">
        <v>0.04</v>
      </c>
      <c r="P43" s="49">
        <v>0.04</v>
      </c>
      <c r="Q43" s="49">
        <v>0.02</v>
      </c>
      <c r="R43" s="49">
        <v>0.01</v>
      </c>
      <c r="S43" s="49">
        <v>0.04</v>
      </c>
      <c r="T43" s="49">
        <v>7.0000000000000007E-2</v>
      </c>
      <c r="U43" s="49">
        <v>7.0000000000000007E-2</v>
      </c>
      <c r="V43" s="49">
        <v>0.08</v>
      </c>
    </row>
    <row r="44" spans="1:22" x14ac:dyDescent="0.2">
      <c r="A44" s="122"/>
      <c r="B44" s="55" t="s">
        <v>0</v>
      </c>
      <c r="C44" s="72">
        <v>125</v>
      </c>
      <c r="D44" s="72">
        <v>129</v>
      </c>
      <c r="E44" s="72">
        <v>143</v>
      </c>
      <c r="F44" s="72">
        <v>130</v>
      </c>
      <c r="G44" s="72">
        <v>145</v>
      </c>
      <c r="H44" s="72">
        <v>146</v>
      </c>
      <c r="I44" s="72">
        <v>139</v>
      </c>
      <c r="J44" s="72">
        <v>143</v>
      </c>
      <c r="K44" s="72">
        <v>141</v>
      </c>
      <c r="L44" s="72">
        <v>172</v>
      </c>
      <c r="M44" s="60">
        <v>1</v>
      </c>
      <c r="N44" s="61">
        <v>1</v>
      </c>
      <c r="O44" s="61">
        <v>1</v>
      </c>
      <c r="P44" s="61">
        <v>1</v>
      </c>
      <c r="Q44" s="61">
        <v>1</v>
      </c>
      <c r="R44" s="61">
        <v>1</v>
      </c>
      <c r="S44" s="61">
        <v>1</v>
      </c>
      <c r="T44" s="61">
        <v>1</v>
      </c>
      <c r="U44" s="61">
        <v>1</v>
      </c>
      <c r="V44" s="61">
        <v>1</v>
      </c>
    </row>
  </sheetData>
  <mergeCells count="15">
    <mergeCell ref="A4:V4"/>
    <mergeCell ref="A1:V1"/>
    <mergeCell ref="A2:V2"/>
    <mergeCell ref="A3:V3"/>
    <mergeCell ref="A38:A44"/>
    <mergeCell ref="A5:V5"/>
    <mergeCell ref="A10:A16"/>
    <mergeCell ref="A17:A23"/>
    <mergeCell ref="A24:A30"/>
    <mergeCell ref="A31:A37"/>
    <mergeCell ref="A7:V7"/>
    <mergeCell ref="A8:B8"/>
    <mergeCell ref="C8:L8"/>
    <mergeCell ref="M8:V8"/>
    <mergeCell ref="A6:V6"/>
  </mergeCells>
  <hyperlinks>
    <hyperlink ref="A5:G5" location="'Definitions and data notes'!A1" display="For more information on how to interpret these figures, please read the Definitions and data notes." xr:uid="{47508DFF-BFB8-4A11-9E5D-45C7B1C44B09}"/>
    <hyperlink ref="A6:G6" location="Contents!A1" display="Back to Contents page" xr:uid="{9371BFD6-A129-4871-A3A5-3AEA1CEF7102}"/>
  </hyperlinks>
  <pageMargins left="0.7" right="0.7" top="0.75" bottom="0.75" header="0.3" footer="0.3"/>
  <pageSetup paperSize="8"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1376-39FC-4AFD-968C-506CBD5D6B97}">
  <sheetPr codeName="Sheet14">
    <tabColor theme="9" tint="0.79998168889431442"/>
    <pageSetUpPr fitToPage="1"/>
  </sheetPr>
  <dimension ref="A1:W74"/>
  <sheetViews>
    <sheetView workbookViewId="0">
      <pane ySplit="9" topLeftCell="A10" activePane="bottomLeft" state="frozen"/>
      <selection activeCell="H36" sqref="H36"/>
      <selection pane="bottomLeft" sqref="A1:V1"/>
    </sheetView>
  </sheetViews>
  <sheetFormatPr defaultColWidth="9" defaultRowHeight="14.25" x14ac:dyDescent="0.2"/>
  <cols>
    <col min="1" max="1" width="25.625" style="28" customWidth="1"/>
    <col min="2" max="2" width="20.625" style="28" customWidth="1"/>
    <col min="3" max="22" width="8.125" style="28" customWidth="1"/>
    <col min="23" max="16384" width="9" style="28"/>
  </cols>
  <sheetData>
    <row r="1" spans="1:23" s="46" customFormat="1" ht="15" x14ac:dyDescent="0.2">
      <c r="A1" s="99" t="s">
        <v>247</v>
      </c>
      <c r="B1" s="99"/>
      <c r="C1" s="99"/>
      <c r="D1" s="99"/>
      <c r="E1" s="99"/>
      <c r="F1" s="99"/>
      <c r="G1" s="99"/>
      <c r="H1" s="99"/>
      <c r="I1" s="99"/>
      <c r="J1" s="99"/>
      <c r="K1" s="99"/>
      <c r="L1" s="99"/>
      <c r="M1" s="99"/>
      <c r="N1" s="99"/>
      <c r="O1" s="99"/>
      <c r="P1" s="99"/>
      <c r="Q1" s="99"/>
      <c r="R1" s="99"/>
      <c r="S1" s="99"/>
      <c r="T1" s="99"/>
      <c r="U1" s="99"/>
      <c r="V1" s="99"/>
    </row>
    <row r="2" spans="1:23" ht="14.25" customHeight="1" x14ac:dyDescent="0.2">
      <c r="A2" s="100" t="s">
        <v>274</v>
      </c>
      <c r="B2" s="100"/>
      <c r="C2" s="100"/>
      <c r="D2" s="100"/>
      <c r="E2" s="100"/>
      <c r="F2" s="100"/>
      <c r="G2" s="100"/>
      <c r="H2" s="100"/>
      <c r="I2" s="100"/>
      <c r="J2" s="100"/>
      <c r="K2" s="100"/>
      <c r="L2" s="100"/>
      <c r="M2" s="100"/>
      <c r="N2" s="100"/>
      <c r="O2" s="100"/>
      <c r="P2" s="100"/>
      <c r="Q2" s="100"/>
      <c r="R2" s="100"/>
      <c r="S2" s="100"/>
      <c r="T2" s="100"/>
      <c r="U2" s="100"/>
      <c r="V2" s="100"/>
    </row>
    <row r="3" spans="1:23" ht="25.5" customHeight="1" x14ac:dyDescent="0.2">
      <c r="A3" s="100" t="s">
        <v>206</v>
      </c>
      <c r="B3" s="100"/>
      <c r="C3" s="100"/>
      <c r="D3" s="100"/>
      <c r="E3" s="100"/>
      <c r="F3" s="100"/>
      <c r="G3" s="100"/>
      <c r="H3" s="100"/>
      <c r="I3" s="100"/>
      <c r="J3" s="100"/>
      <c r="K3" s="100"/>
      <c r="L3" s="100"/>
      <c r="M3" s="100"/>
      <c r="N3" s="100"/>
      <c r="O3" s="100"/>
      <c r="P3" s="100"/>
      <c r="Q3" s="100"/>
      <c r="R3" s="100"/>
      <c r="S3" s="100"/>
      <c r="T3" s="100"/>
      <c r="U3" s="100"/>
      <c r="V3" s="100"/>
    </row>
    <row r="4" spans="1:23" ht="24.75" customHeight="1" x14ac:dyDescent="0.2">
      <c r="A4" s="100" t="s">
        <v>215</v>
      </c>
      <c r="B4" s="100"/>
      <c r="C4" s="100"/>
      <c r="D4" s="100"/>
      <c r="E4" s="100"/>
      <c r="F4" s="100"/>
      <c r="G4" s="100"/>
      <c r="H4" s="100"/>
      <c r="I4" s="100"/>
      <c r="J4" s="100"/>
      <c r="K4" s="100"/>
      <c r="L4" s="100"/>
      <c r="M4" s="100"/>
      <c r="N4" s="100"/>
      <c r="O4" s="100"/>
      <c r="P4" s="100"/>
      <c r="Q4" s="100"/>
      <c r="R4" s="100"/>
      <c r="S4" s="100"/>
      <c r="T4" s="100"/>
      <c r="U4" s="100"/>
      <c r="V4" s="100"/>
    </row>
    <row r="5" spans="1:23" ht="14.25" customHeight="1" x14ac:dyDescent="0.2">
      <c r="A5" s="111" t="s">
        <v>138</v>
      </c>
      <c r="B5" s="111"/>
      <c r="C5" s="111"/>
      <c r="D5" s="111"/>
      <c r="E5" s="111"/>
      <c r="F5" s="111"/>
      <c r="G5" s="111"/>
      <c r="H5" s="111"/>
      <c r="I5" s="111"/>
      <c r="J5" s="111"/>
      <c r="K5" s="111"/>
      <c r="L5" s="111"/>
      <c r="M5" s="111"/>
      <c r="N5" s="111"/>
      <c r="O5" s="111"/>
      <c r="P5" s="111"/>
      <c r="Q5" s="111"/>
      <c r="R5" s="111"/>
      <c r="S5" s="111"/>
      <c r="T5" s="111"/>
      <c r="U5" s="111"/>
      <c r="V5" s="111"/>
    </row>
    <row r="6" spans="1:23" ht="14.25" customHeight="1" x14ac:dyDescent="0.2">
      <c r="A6" s="111" t="s">
        <v>136</v>
      </c>
      <c r="B6" s="111"/>
      <c r="C6" s="111"/>
      <c r="D6" s="111"/>
      <c r="E6" s="111"/>
      <c r="F6" s="111"/>
      <c r="G6" s="111"/>
      <c r="H6" s="111"/>
      <c r="I6" s="111"/>
      <c r="J6" s="111"/>
      <c r="K6" s="111"/>
      <c r="L6" s="111"/>
      <c r="M6" s="111"/>
      <c r="N6" s="111"/>
      <c r="O6" s="111"/>
      <c r="P6" s="111"/>
      <c r="Q6" s="111"/>
      <c r="R6" s="111"/>
      <c r="S6" s="111"/>
      <c r="T6" s="111"/>
      <c r="U6" s="111"/>
      <c r="V6" s="111"/>
    </row>
    <row r="7" spans="1:23" x14ac:dyDescent="0.2">
      <c r="A7" s="100" t="s">
        <v>294</v>
      </c>
      <c r="B7" s="100"/>
      <c r="C7" s="100"/>
      <c r="D7" s="100"/>
      <c r="E7" s="100"/>
      <c r="F7" s="100"/>
      <c r="G7" s="100"/>
      <c r="H7" s="100"/>
      <c r="I7" s="100"/>
      <c r="J7" s="100"/>
      <c r="K7" s="100"/>
      <c r="L7" s="100"/>
      <c r="M7" s="100"/>
      <c r="N7" s="100"/>
      <c r="O7" s="100"/>
      <c r="P7" s="100"/>
      <c r="Q7" s="100"/>
      <c r="R7" s="100"/>
      <c r="S7" s="100"/>
      <c r="T7" s="100"/>
      <c r="U7" s="100"/>
      <c r="V7" s="100"/>
    </row>
    <row r="8" spans="1:23" s="19" customFormat="1" x14ac:dyDescent="0.2">
      <c r="A8" s="115" t="s">
        <v>186</v>
      </c>
      <c r="B8" s="115"/>
      <c r="C8" s="109" t="s">
        <v>214</v>
      </c>
      <c r="D8" s="109"/>
      <c r="E8" s="109"/>
      <c r="F8" s="109"/>
      <c r="G8" s="109"/>
      <c r="H8" s="109"/>
      <c r="I8" s="109"/>
      <c r="J8" s="109"/>
      <c r="K8" s="109"/>
      <c r="L8" s="109"/>
      <c r="M8" s="110" t="s">
        <v>140</v>
      </c>
      <c r="N8" s="109"/>
      <c r="O8" s="109"/>
      <c r="P8" s="109"/>
      <c r="Q8" s="109"/>
      <c r="R8" s="109"/>
      <c r="S8" s="109"/>
      <c r="T8" s="109"/>
      <c r="U8" s="109"/>
      <c r="V8" s="109"/>
    </row>
    <row r="9" spans="1:23" x14ac:dyDescent="0.2">
      <c r="A9" s="18" t="s">
        <v>122</v>
      </c>
      <c r="B9" s="18" t="s">
        <v>188</v>
      </c>
      <c r="C9" s="1">
        <v>2014</v>
      </c>
      <c r="D9" s="1">
        <v>2015</v>
      </c>
      <c r="E9" s="1">
        <v>2016</v>
      </c>
      <c r="F9" s="1">
        <v>2017</v>
      </c>
      <c r="G9" s="1">
        <v>2018</v>
      </c>
      <c r="H9" s="1">
        <v>2019</v>
      </c>
      <c r="I9" s="1">
        <v>2020</v>
      </c>
      <c r="J9" s="1">
        <v>2021</v>
      </c>
      <c r="K9" s="1">
        <v>2022</v>
      </c>
      <c r="L9" s="1">
        <v>2023</v>
      </c>
      <c r="M9" s="51">
        <v>2014</v>
      </c>
      <c r="N9" s="1">
        <v>2015</v>
      </c>
      <c r="O9" s="1">
        <v>2016</v>
      </c>
      <c r="P9" s="1">
        <v>2017</v>
      </c>
      <c r="Q9" s="1">
        <v>2018</v>
      </c>
      <c r="R9" s="1">
        <v>2019</v>
      </c>
      <c r="S9" s="1">
        <v>2020</v>
      </c>
      <c r="T9" s="1">
        <v>2021</v>
      </c>
      <c r="U9" s="1">
        <v>2022</v>
      </c>
      <c r="V9" s="1">
        <v>2023</v>
      </c>
    </row>
    <row r="10" spans="1:23" ht="14.25" customHeight="1" x14ac:dyDescent="0.2">
      <c r="A10" s="117" t="s">
        <v>115</v>
      </c>
      <c r="B10" s="32" t="s">
        <v>80</v>
      </c>
      <c r="C10" s="22">
        <v>191</v>
      </c>
      <c r="D10" s="22">
        <v>197</v>
      </c>
      <c r="E10" s="22">
        <v>209</v>
      </c>
      <c r="F10" s="22">
        <v>228</v>
      </c>
      <c r="G10" s="22">
        <v>202</v>
      </c>
      <c r="H10" s="22">
        <v>164</v>
      </c>
      <c r="I10" s="22">
        <v>157</v>
      </c>
      <c r="J10" s="22">
        <v>165</v>
      </c>
      <c r="K10" s="22">
        <v>172</v>
      </c>
      <c r="L10" s="22">
        <v>186</v>
      </c>
      <c r="M10" s="52">
        <v>0.15</v>
      </c>
      <c r="N10" s="49">
        <v>0.15</v>
      </c>
      <c r="O10" s="49">
        <v>0.15</v>
      </c>
      <c r="P10" s="49">
        <v>0.16</v>
      </c>
      <c r="Q10" s="49">
        <v>0.14000000000000001</v>
      </c>
      <c r="R10" s="49">
        <v>0.13</v>
      </c>
      <c r="S10" s="49">
        <v>0.13</v>
      </c>
      <c r="T10" s="49">
        <v>0.11</v>
      </c>
      <c r="U10" s="49">
        <v>0.11</v>
      </c>
      <c r="V10" s="49">
        <v>0.11</v>
      </c>
      <c r="W10" s="58"/>
    </row>
    <row r="11" spans="1:23" x14ac:dyDescent="0.2">
      <c r="A11" s="117" t="str">
        <f t="shared" ref="A11:A22" si="0">A10</f>
        <v>Total sexual offences</v>
      </c>
      <c r="B11" s="32" t="s">
        <v>2</v>
      </c>
      <c r="C11" s="22">
        <v>208</v>
      </c>
      <c r="D11" s="22">
        <v>187</v>
      </c>
      <c r="E11" s="22">
        <v>188</v>
      </c>
      <c r="F11" s="22">
        <v>197</v>
      </c>
      <c r="G11" s="22">
        <v>177</v>
      </c>
      <c r="H11" s="22">
        <v>167</v>
      </c>
      <c r="I11" s="22">
        <v>159</v>
      </c>
      <c r="J11" s="22">
        <v>193</v>
      </c>
      <c r="K11" s="22">
        <v>219</v>
      </c>
      <c r="L11" s="22">
        <v>204</v>
      </c>
      <c r="M11" s="52">
        <v>0.16</v>
      </c>
      <c r="N11" s="49">
        <v>0.14000000000000001</v>
      </c>
      <c r="O11" s="49">
        <v>0.14000000000000001</v>
      </c>
      <c r="P11" s="49">
        <v>0.14000000000000001</v>
      </c>
      <c r="Q11" s="49">
        <v>0.13</v>
      </c>
      <c r="R11" s="49">
        <v>0.13</v>
      </c>
      <c r="S11" s="49">
        <v>0.13</v>
      </c>
      <c r="T11" s="49">
        <v>0.13</v>
      </c>
      <c r="U11" s="49">
        <v>0.14000000000000001</v>
      </c>
      <c r="V11" s="49">
        <v>0.12</v>
      </c>
      <c r="W11" s="45"/>
    </row>
    <row r="12" spans="1:23" x14ac:dyDescent="0.2">
      <c r="A12" s="117" t="str">
        <f t="shared" si="0"/>
        <v>Total sexual offences</v>
      </c>
      <c r="B12" s="32" t="s">
        <v>3</v>
      </c>
      <c r="C12" s="22">
        <v>160</v>
      </c>
      <c r="D12" s="22">
        <v>186</v>
      </c>
      <c r="E12" s="22">
        <v>207</v>
      </c>
      <c r="F12" s="22">
        <v>191</v>
      </c>
      <c r="G12" s="22">
        <v>183</v>
      </c>
      <c r="H12" s="22">
        <v>179</v>
      </c>
      <c r="I12" s="22">
        <v>179</v>
      </c>
      <c r="J12" s="22">
        <v>234</v>
      </c>
      <c r="K12" s="22">
        <v>231</v>
      </c>
      <c r="L12" s="22">
        <v>248</v>
      </c>
      <c r="M12" s="52">
        <v>0.13</v>
      </c>
      <c r="N12" s="49">
        <v>0.14000000000000001</v>
      </c>
      <c r="O12" s="49">
        <v>0.15</v>
      </c>
      <c r="P12" s="49">
        <v>0.13</v>
      </c>
      <c r="Q12" s="49">
        <v>0.13</v>
      </c>
      <c r="R12" s="49">
        <v>0.14000000000000001</v>
      </c>
      <c r="S12" s="49">
        <v>0.15</v>
      </c>
      <c r="T12" s="49">
        <v>0.16</v>
      </c>
      <c r="U12" s="49">
        <v>0.15</v>
      </c>
      <c r="V12" s="49">
        <v>0.15</v>
      </c>
    </row>
    <row r="13" spans="1:23" x14ac:dyDescent="0.2">
      <c r="A13" s="117" t="str">
        <f t="shared" si="0"/>
        <v>Total sexual offences</v>
      </c>
      <c r="B13" s="32" t="s">
        <v>4</v>
      </c>
      <c r="C13" s="22">
        <v>134</v>
      </c>
      <c r="D13" s="22">
        <v>120</v>
      </c>
      <c r="E13" s="22">
        <v>171</v>
      </c>
      <c r="F13" s="22">
        <v>167</v>
      </c>
      <c r="G13" s="22">
        <v>186</v>
      </c>
      <c r="H13" s="22">
        <v>175</v>
      </c>
      <c r="I13" s="22">
        <v>149</v>
      </c>
      <c r="J13" s="22">
        <v>179</v>
      </c>
      <c r="K13" s="22">
        <v>226</v>
      </c>
      <c r="L13" s="22">
        <v>233</v>
      </c>
      <c r="M13" s="52">
        <v>0.11</v>
      </c>
      <c r="N13" s="49">
        <v>0.09</v>
      </c>
      <c r="O13" s="49">
        <v>0.12</v>
      </c>
      <c r="P13" s="49">
        <v>0.12</v>
      </c>
      <c r="Q13" s="49">
        <v>0.13</v>
      </c>
      <c r="R13" s="49">
        <v>0.14000000000000001</v>
      </c>
      <c r="S13" s="49">
        <v>0.12</v>
      </c>
      <c r="T13" s="49">
        <v>0.12</v>
      </c>
      <c r="U13" s="49">
        <v>0.14000000000000001</v>
      </c>
      <c r="V13" s="49">
        <v>0.14000000000000001</v>
      </c>
    </row>
    <row r="14" spans="1:23" x14ac:dyDescent="0.2">
      <c r="A14" s="117" t="str">
        <f t="shared" si="0"/>
        <v>Total sexual offences</v>
      </c>
      <c r="B14" s="32" t="s">
        <v>5</v>
      </c>
      <c r="C14" s="22">
        <v>112</v>
      </c>
      <c r="D14" s="22">
        <v>141</v>
      </c>
      <c r="E14" s="22">
        <v>153</v>
      </c>
      <c r="F14" s="22">
        <v>143</v>
      </c>
      <c r="G14" s="22">
        <v>155</v>
      </c>
      <c r="H14" s="22">
        <v>146</v>
      </c>
      <c r="I14" s="22">
        <v>131</v>
      </c>
      <c r="J14" s="22">
        <v>151</v>
      </c>
      <c r="K14" s="22">
        <v>175</v>
      </c>
      <c r="L14" s="22">
        <v>214</v>
      </c>
      <c r="M14" s="52">
        <v>0.09</v>
      </c>
      <c r="N14" s="49">
        <v>0.11</v>
      </c>
      <c r="O14" s="49">
        <v>0.11</v>
      </c>
      <c r="P14" s="49">
        <v>0.1</v>
      </c>
      <c r="Q14" s="49">
        <v>0.11</v>
      </c>
      <c r="R14" s="49">
        <v>0.11</v>
      </c>
      <c r="S14" s="49">
        <v>0.11</v>
      </c>
      <c r="T14" s="49">
        <v>0.1</v>
      </c>
      <c r="U14" s="49">
        <v>0.11</v>
      </c>
      <c r="V14" s="49">
        <v>0.13</v>
      </c>
    </row>
    <row r="15" spans="1:23" x14ac:dyDescent="0.2">
      <c r="A15" s="117" t="str">
        <f t="shared" si="0"/>
        <v>Total sexual offences</v>
      </c>
      <c r="B15" s="32" t="s">
        <v>6</v>
      </c>
      <c r="C15" s="22">
        <v>127</v>
      </c>
      <c r="D15" s="22">
        <v>134</v>
      </c>
      <c r="E15" s="22">
        <v>119</v>
      </c>
      <c r="F15" s="22">
        <v>151</v>
      </c>
      <c r="G15" s="22">
        <v>155</v>
      </c>
      <c r="H15" s="22">
        <v>114</v>
      </c>
      <c r="I15" s="22">
        <v>99</v>
      </c>
      <c r="J15" s="22">
        <v>121</v>
      </c>
      <c r="K15" s="22">
        <v>131</v>
      </c>
      <c r="L15" s="22">
        <v>137</v>
      </c>
      <c r="M15" s="52">
        <v>0.1</v>
      </c>
      <c r="N15" s="49">
        <v>0.1</v>
      </c>
      <c r="O15" s="49">
        <v>0.09</v>
      </c>
      <c r="P15" s="49">
        <v>0.11</v>
      </c>
      <c r="Q15" s="49">
        <v>0.11</v>
      </c>
      <c r="R15" s="49">
        <v>0.09</v>
      </c>
      <c r="S15" s="49">
        <v>0.08</v>
      </c>
      <c r="T15" s="49">
        <v>0.08</v>
      </c>
      <c r="U15" s="49">
        <v>0.08</v>
      </c>
      <c r="V15" s="49">
        <v>0.08</v>
      </c>
    </row>
    <row r="16" spans="1:23" x14ac:dyDescent="0.2">
      <c r="A16" s="117" t="str">
        <f t="shared" si="0"/>
        <v>Total sexual offences</v>
      </c>
      <c r="B16" s="32" t="s">
        <v>7</v>
      </c>
      <c r="C16" s="22">
        <v>109</v>
      </c>
      <c r="D16" s="22">
        <v>111</v>
      </c>
      <c r="E16" s="22">
        <v>97</v>
      </c>
      <c r="F16" s="22">
        <v>103</v>
      </c>
      <c r="G16" s="22">
        <v>75</v>
      </c>
      <c r="H16" s="22">
        <v>94</v>
      </c>
      <c r="I16" s="22">
        <v>98</v>
      </c>
      <c r="J16" s="22">
        <v>101</v>
      </c>
      <c r="K16" s="22">
        <v>100</v>
      </c>
      <c r="L16" s="22">
        <v>108</v>
      </c>
      <c r="M16" s="52">
        <v>0.09</v>
      </c>
      <c r="N16" s="49">
        <v>0.08</v>
      </c>
      <c r="O16" s="49">
        <v>7.0000000000000007E-2</v>
      </c>
      <c r="P16" s="49">
        <v>7.0000000000000007E-2</v>
      </c>
      <c r="Q16" s="49">
        <v>0.05</v>
      </c>
      <c r="R16" s="49">
        <v>7.0000000000000007E-2</v>
      </c>
      <c r="S16" s="49">
        <v>0.08</v>
      </c>
      <c r="T16" s="49">
        <v>7.0000000000000007E-2</v>
      </c>
      <c r="U16" s="49">
        <v>0.06</v>
      </c>
      <c r="V16" s="49">
        <v>0.06</v>
      </c>
    </row>
    <row r="17" spans="1:22" x14ac:dyDescent="0.2">
      <c r="A17" s="117" t="str">
        <f t="shared" si="0"/>
        <v>Total sexual offences</v>
      </c>
      <c r="B17" s="32" t="s">
        <v>8</v>
      </c>
      <c r="C17" s="22">
        <v>75</v>
      </c>
      <c r="D17" s="22">
        <v>85</v>
      </c>
      <c r="E17" s="22">
        <v>69</v>
      </c>
      <c r="F17" s="22">
        <v>84</v>
      </c>
      <c r="G17" s="22">
        <v>66</v>
      </c>
      <c r="H17" s="22">
        <v>76</v>
      </c>
      <c r="I17" s="22">
        <v>73</v>
      </c>
      <c r="J17" s="22">
        <v>82</v>
      </c>
      <c r="K17" s="22">
        <v>103</v>
      </c>
      <c r="L17" s="22">
        <v>95</v>
      </c>
      <c r="M17" s="52">
        <v>0.06</v>
      </c>
      <c r="N17" s="49">
        <v>0.06</v>
      </c>
      <c r="O17" s="49">
        <v>0.05</v>
      </c>
      <c r="P17" s="49">
        <v>0.06</v>
      </c>
      <c r="Q17" s="49">
        <v>0.05</v>
      </c>
      <c r="R17" s="49">
        <v>0.06</v>
      </c>
      <c r="S17" s="49">
        <v>0.06</v>
      </c>
      <c r="T17" s="49">
        <v>0.06</v>
      </c>
      <c r="U17" s="49">
        <v>7.0000000000000007E-2</v>
      </c>
      <c r="V17" s="49">
        <v>0.06</v>
      </c>
    </row>
    <row r="18" spans="1:22" x14ac:dyDescent="0.2">
      <c r="A18" s="117" t="str">
        <f t="shared" si="0"/>
        <v>Total sexual offences</v>
      </c>
      <c r="B18" s="32" t="s">
        <v>9</v>
      </c>
      <c r="C18" s="22">
        <v>46</v>
      </c>
      <c r="D18" s="22">
        <v>53</v>
      </c>
      <c r="E18" s="22">
        <v>55</v>
      </c>
      <c r="F18" s="22">
        <v>48</v>
      </c>
      <c r="G18" s="22">
        <v>70</v>
      </c>
      <c r="H18" s="22">
        <v>49</v>
      </c>
      <c r="I18" s="22">
        <v>44</v>
      </c>
      <c r="J18" s="22">
        <v>61</v>
      </c>
      <c r="K18" s="22">
        <v>54</v>
      </c>
      <c r="L18" s="22">
        <v>62</v>
      </c>
      <c r="M18" s="52">
        <v>0.04</v>
      </c>
      <c r="N18" s="49">
        <v>0.04</v>
      </c>
      <c r="O18" s="49">
        <v>0.04</v>
      </c>
      <c r="P18" s="49">
        <v>0.03</v>
      </c>
      <c r="Q18" s="49">
        <v>0.05</v>
      </c>
      <c r="R18" s="49">
        <v>0.04</v>
      </c>
      <c r="S18" s="49">
        <v>0.04</v>
      </c>
      <c r="T18" s="49">
        <v>0.04</v>
      </c>
      <c r="U18" s="49">
        <v>0.03</v>
      </c>
      <c r="V18" s="49">
        <v>0.04</v>
      </c>
    </row>
    <row r="19" spans="1:22" x14ac:dyDescent="0.2">
      <c r="A19" s="117" t="str">
        <f t="shared" si="0"/>
        <v>Total sexual offences</v>
      </c>
      <c r="B19" s="32" t="s">
        <v>10</v>
      </c>
      <c r="C19" s="22">
        <v>35</v>
      </c>
      <c r="D19" s="22">
        <v>33</v>
      </c>
      <c r="E19" s="22">
        <v>34</v>
      </c>
      <c r="F19" s="22">
        <v>33</v>
      </c>
      <c r="G19" s="22">
        <v>42</v>
      </c>
      <c r="H19" s="22">
        <v>28</v>
      </c>
      <c r="I19" s="22">
        <v>36</v>
      </c>
      <c r="J19" s="22">
        <v>37</v>
      </c>
      <c r="K19" s="22">
        <v>49</v>
      </c>
      <c r="L19" s="22">
        <v>47</v>
      </c>
      <c r="M19" s="52">
        <v>0.03</v>
      </c>
      <c r="N19" s="49">
        <v>0.03</v>
      </c>
      <c r="O19" s="49">
        <v>0.02</v>
      </c>
      <c r="P19" s="49">
        <v>0.02</v>
      </c>
      <c r="Q19" s="49">
        <v>0.03</v>
      </c>
      <c r="R19" s="49">
        <v>0.02</v>
      </c>
      <c r="S19" s="49">
        <v>0.03</v>
      </c>
      <c r="T19" s="49">
        <v>0.03</v>
      </c>
      <c r="U19" s="49">
        <v>0.03</v>
      </c>
      <c r="V19" s="49">
        <v>0.03</v>
      </c>
    </row>
    <row r="20" spans="1:22" x14ac:dyDescent="0.2">
      <c r="A20" s="117" t="str">
        <f t="shared" si="0"/>
        <v>Total sexual offences</v>
      </c>
      <c r="B20" s="32" t="s">
        <v>81</v>
      </c>
      <c r="C20" s="22">
        <v>39</v>
      </c>
      <c r="D20" s="22">
        <v>38</v>
      </c>
      <c r="E20" s="22">
        <v>38</v>
      </c>
      <c r="F20" s="22">
        <v>47</v>
      </c>
      <c r="G20" s="22">
        <v>51</v>
      </c>
      <c r="H20" s="22">
        <v>43</v>
      </c>
      <c r="I20" s="22">
        <v>50</v>
      </c>
      <c r="J20" s="22">
        <v>56</v>
      </c>
      <c r="K20" s="22">
        <v>39</v>
      </c>
      <c r="L20" s="22">
        <v>63</v>
      </c>
      <c r="M20" s="52">
        <v>0.03</v>
      </c>
      <c r="N20" s="49">
        <v>0.03</v>
      </c>
      <c r="O20" s="49">
        <v>0.03</v>
      </c>
      <c r="P20" s="49">
        <v>0.03</v>
      </c>
      <c r="Q20" s="49">
        <v>0.04</v>
      </c>
      <c r="R20" s="49">
        <v>0.03</v>
      </c>
      <c r="S20" s="49">
        <v>0.04</v>
      </c>
      <c r="T20" s="49">
        <v>0.04</v>
      </c>
      <c r="U20" s="49">
        <v>0.02</v>
      </c>
      <c r="V20" s="49">
        <v>0.04</v>
      </c>
    </row>
    <row r="21" spans="1:22" x14ac:dyDescent="0.2">
      <c r="A21" s="117" t="str">
        <f t="shared" si="0"/>
        <v>Total sexual offences</v>
      </c>
      <c r="B21" s="32" t="s">
        <v>11</v>
      </c>
      <c r="C21" s="22">
        <v>29</v>
      </c>
      <c r="D21" s="22">
        <v>29</v>
      </c>
      <c r="E21" s="22">
        <v>35</v>
      </c>
      <c r="F21" s="22">
        <v>37</v>
      </c>
      <c r="G21" s="22">
        <v>35</v>
      </c>
      <c r="H21" s="22">
        <v>45</v>
      </c>
      <c r="I21" s="22">
        <v>42</v>
      </c>
      <c r="J21" s="22">
        <v>68</v>
      </c>
      <c r="K21" s="22">
        <v>73</v>
      </c>
      <c r="L21" s="22">
        <v>78</v>
      </c>
      <c r="M21" s="52">
        <v>0.02</v>
      </c>
      <c r="N21" s="49">
        <v>0.02</v>
      </c>
      <c r="O21" s="49">
        <v>0.03</v>
      </c>
      <c r="P21" s="49">
        <v>0.03</v>
      </c>
      <c r="Q21" s="49">
        <v>0.03</v>
      </c>
      <c r="R21" s="49">
        <v>0.04</v>
      </c>
      <c r="S21" s="49">
        <v>0.03</v>
      </c>
      <c r="T21" s="49">
        <v>0.05</v>
      </c>
      <c r="U21" s="49">
        <v>0.05</v>
      </c>
      <c r="V21" s="49">
        <v>0.05</v>
      </c>
    </row>
    <row r="22" spans="1:22" x14ac:dyDescent="0.2">
      <c r="A22" s="118" t="str">
        <f t="shared" si="0"/>
        <v>Total sexual offences</v>
      </c>
      <c r="B22" s="55" t="s">
        <v>0</v>
      </c>
      <c r="C22" s="90">
        <v>1265</v>
      </c>
      <c r="D22" s="90">
        <v>1314</v>
      </c>
      <c r="E22" s="90">
        <v>1375</v>
      </c>
      <c r="F22" s="90">
        <v>1429</v>
      </c>
      <c r="G22" s="90">
        <v>1397</v>
      </c>
      <c r="H22" s="90">
        <v>1280</v>
      </c>
      <c r="I22" s="90">
        <v>1217</v>
      </c>
      <c r="J22" s="90">
        <v>1448</v>
      </c>
      <c r="K22" s="90">
        <v>1572</v>
      </c>
      <c r="L22" s="90">
        <v>1675</v>
      </c>
      <c r="M22" s="88">
        <v>1</v>
      </c>
      <c r="N22" s="89">
        <v>1</v>
      </c>
      <c r="O22" s="89">
        <v>1</v>
      </c>
      <c r="P22" s="89">
        <v>1</v>
      </c>
      <c r="Q22" s="89">
        <v>1</v>
      </c>
      <c r="R22" s="89">
        <v>1</v>
      </c>
      <c r="S22" s="89">
        <v>1</v>
      </c>
      <c r="T22" s="89">
        <v>1</v>
      </c>
      <c r="U22" s="89">
        <v>1</v>
      </c>
      <c r="V22" s="89">
        <v>1</v>
      </c>
    </row>
    <row r="23" spans="1:22" ht="14.25" customHeight="1" x14ac:dyDescent="0.2">
      <c r="A23" s="112" t="s">
        <v>116</v>
      </c>
      <c r="B23" s="32" t="s">
        <v>80</v>
      </c>
      <c r="C23" s="22">
        <v>117</v>
      </c>
      <c r="D23" s="22">
        <v>129</v>
      </c>
      <c r="E23" s="22">
        <v>139</v>
      </c>
      <c r="F23" s="22">
        <v>150</v>
      </c>
      <c r="G23" s="22">
        <v>138</v>
      </c>
      <c r="H23" s="22">
        <v>107</v>
      </c>
      <c r="I23" s="22">
        <v>94</v>
      </c>
      <c r="J23" s="22">
        <v>112</v>
      </c>
      <c r="K23" s="22">
        <v>115</v>
      </c>
      <c r="L23" s="22">
        <v>117</v>
      </c>
      <c r="M23" s="52">
        <v>0.16</v>
      </c>
      <c r="N23" s="49">
        <v>0.17</v>
      </c>
      <c r="O23" s="49">
        <v>0.18</v>
      </c>
      <c r="P23" s="49">
        <v>0.19</v>
      </c>
      <c r="Q23" s="49">
        <v>0.18</v>
      </c>
      <c r="R23" s="49">
        <v>0.16</v>
      </c>
      <c r="S23" s="49">
        <v>0.15</v>
      </c>
      <c r="T23" s="49">
        <v>0.14000000000000001</v>
      </c>
      <c r="U23" s="49">
        <v>0.13</v>
      </c>
      <c r="V23" s="49">
        <v>0.13</v>
      </c>
    </row>
    <row r="24" spans="1:22" x14ac:dyDescent="0.2">
      <c r="A24" s="113" t="str">
        <f t="shared" ref="A24:A35" si="1">A23</f>
        <v>Children (under 16 years)</v>
      </c>
      <c r="B24" s="32" t="s">
        <v>2</v>
      </c>
      <c r="C24" s="22">
        <v>98</v>
      </c>
      <c r="D24" s="22">
        <v>85</v>
      </c>
      <c r="E24" s="22">
        <v>90</v>
      </c>
      <c r="F24" s="22">
        <v>96</v>
      </c>
      <c r="G24" s="22">
        <v>72</v>
      </c>
      <c r="H24" s="22">
        <v>77</v>
      </c>
      <c r="I24" s="22">
        <v>67</v>
      </c>
      <c r="J24" s="22">
        <v>91</v>
      </c>
      <c r="K24" s="22">
        <v>119</v>
      </c>
      <c r="L24" s="22">
        <v>92</v>
      </c>
      <c r="M24" s="52">
        <v>0.14000000000000001</v>
      </c>
      <c r="N24" s="49">
        <v>0.12</v>
      </c>
      <c r="O24" s="49">
        <v>0.11</v>
      </c>
      <c r="P24" s="49">
        <v>0.12</v>
      </c>
      <c r="Q24" s="49">
        <v>0.1</v>
      </c>
      <c r="R24" s="49">
        <v>0.11</v>
      </c>
      <c r="S24" s="49">
        <v>0.1</v>
      </c>
      <c r="T24" s="49">
        <v>0.12</v>
      </c>
      <c r="U24" s="49">
        <v>0.14000000000000001</v>
      </c>
      <c r="V24" s="49">
        <v>0.1</v>
      </c>
    </row>
    <row r="25" spans="1:22" x14ac:dyDescent="0.2">
      <c r="A25" s="113" t="str">
        <f t="shared" si="1"/>
        <v>Children (under 16 years)</v>
      </c>
      <c r="B25" s="32" t="s">
        <v>3</v>
      </c>
      <c r="C25" s="22">
        <v>88</v>
      </c>
      <c r="D25" s="22">
        <v>92</v>
      </c>
      <c r="E25" s="22">
        <v>105</v>
      </c>
      <c r="F25" s="22">
        <v>93</v>
      </c>
      <c r="G25" s="22">
        <v>90</v>
      </c>
      <c r="H25" s="22">
        <v>79</v>
      </c>
      <c r="I25" s="22">
        <v>74</v>
      </c>
      <c r="J25" s="22">
        <v>113</v>
      </c>
      <c r="K25" s="22">
        <v>119</v>
      </c>
      <c r="L25" s="22">
        <v>117</v>
      </c>
      <c r="M25" s="52">
        <v>0.12</v>
      </c>
      <c r="N25" s="49">
        <v>0.12</v>
      </c>
      <c r="O25" s="49">
        <v>0.13</v>
      </c>
      <c r="P25" s="49">
        <v>0.12</v>
      </c>
      <c r="Q25" s="49">
        <v>0.12</v>
      </c>
      <c r="R25" s="49">
        <v>0.12</v>
      </c>
      <c r="S25" s="49">
        <v>0.11</v>
      </c>
      <c r="T25" s="49">
        <v>0.14000000000000001</v>
      </c>
      <c r="U25" s="49">
        <v>0.14000000000000001</v>
      </c>
      <c r="V25" s="49">
        <v>0.13</v>
      </c>
    </row>
    <row r="26" spans="1:22" x14ac:dyDescent="0.2">
      <c r="A26" s="113" t="str">
        <f t="shared" si="1"/>
        <v>Children (under 16 years)</v>
      </c>
      <c r="B26" s="32" t="s">
        <v>4</v>
      </c>
      <c r="C26" s="22">
        <v>76</v>
      </c>
      <c r="D26" s="22">
        <v>71</v>
      </c>
      <c r="E26" s="22">
        <v>90</v>
      </c>
      <c r="F26" s="22">
        <v>91</v>
      </c>
      <c r="G26" s="22">
        <v>90</v>
      </c>
      <c r="H26" s="22">
        <v>87</v>
      </c>
      <c r="I26" s="22">
        <v>77</v>
      </c>
      <c r="J26" s="22">
        <v>88</v>
      </c>
      <c r="K26" s="22">
        <v>126</v>
      </c>
      <c r="L26" s="22">
        <v>127</v>
      </c>
      <c r="M26" s="52">
        <v>0.1</v>
      </c>
      <c r="N26" s="49">
        <v>0.1</v>
      </c>
      <c r="O26" s="49">
        <v>0.11</v>
      </c>
      <c r="P26" s="49">
        <v>0.12</v>
      </c>
      <c r="Q26" s="49">
        <v>0.12</v>
      </c>
      <c r="R26" s="49">
        <v>0.13</v>
      </c>
      <c r="S26" s="49">
        <v>0.12</v>
      </c>
      <c r="T26" s="49">
        <v>0.11</v>
      </c>
      <c r="U26" s="49">
        <v>0.14000000000000001</v>
      </c>
      <c r="V26" s="49">
        <v>0.14000000000000001</v>
      </c>
    </row>
    <row r="27" spans="1:22" x14ac:dyDescent="0.2">
      <c r="A27" s="113" t="str">
        <f t="shared" si="1"/>
        <v>Children (under 16 years)</v>
      </c>
      <c r="B27" s="32" t="s">
        <v>5</v>
      </c>
      <c r="C27" s="22">
        <v>61</v>
      </c>
      <c r="D27" s="22">
        <v>72</v>
      </c>
      <c r="E27" s="22">
        <v>85</v>
      </c>
      <c r="F27" s="22">
        <v>81</v>
      </c>
      <c r="G27" s="22">
        <v>80</v>
      </c>
      <c r="H27" s="22">
        <v>77</v>
      </c>
      <c r="I27" s="22">
        <v>74</v>
      </c>
      <c r="J27" s="22">
        <v>77</v>
      </c>
      <c r="K27" s="22">
        <v>76</v>
      </c>
      <c r="L27" s="22">
        <v>122</v>
      </c>
      <c r="M27" s="52">
        <v>0.08</v>
      </c>
      <c r="N27" s="49">
        <v>0.1</v>
      </c>
      <c r="O27" s="49">
        <v>0.11</v>
      </c>
      <c r="P27" s="49">
        <v>0.1</v>
      </c>
      <c r="Q27" s="49">
        <v>0.11</v>
      </c>
      <c r="R27" s="49">
        <v>0.11</v>
      </c>
      <c r="S27" s="49">
        <v>0.11</v>
      </c>
      <c r="T27" s="49">
        <v>0.1</v>
      </c>
      <c r="U27" s="49">
        <v>0.09</v>
      </c>
      <c r="V27" s="49">
        <v>0.13</v>
      </c>
    </row>
    <row r="28" spans="1:22" x14ac:dyDescent="0.2">
      <c r="A28" s="113" t="str">
        <f t="shared" si="1"/>
        <v>Children (under 16 years)</v>
      </c>
      <c r="B28" s="32" t="s">
        <v>6</v>
      </c>
      <c r="C28" s="22">
        <v>78</v>
      </c>
      <c r="D28" s="22">
        <v>75</v>
      </c>
      <c r="E28" s="22">
        <v>76</v>
      </c>
      <c r="F28" s="22">
        <v>81</v>
      </c>
      <c r="G28" s="22">
        <v>84</v>
      </c>
      <c r="H28" s="22">
        <v>52</v>
      </c>
      <c r="I28" s="22">
        <v>66</v>
      </c>
      <c r="J28" s="22">
        <v>74</v>
      </c>
      <c r="K28" s="22">
        <v>70</v>
      </c>
      <c r="L28" s="22">
        <v>71</v>
      </c>
      <c r="M28" s="52">
        <v>0.11</v>
      </c>
      <c r="N28" s="49">
        <v>0.1</v>
      </c>
      <c r="O28" s="49">
        <v>0.1</v>
      </c>
      <c r="P28" s="49">
        <v>0.1</v>
      </c>
      <c r="Q28" s="49">
        <v>0.11</v>
      </c>
      <c r="R28" s="49">
        <v>0.08</v>
      </c>
      <c r="S28" s="49">
        <v>0.1</v>
      </c>
      <c r="T28" s="49">
        <v>0.09</v>
      </c>
      <c r="U28" s="49">
        <v>0.08</v>
      </c>
      <c r="V28" s="49">
        <v>0.08</v>
      </c>
    </row>
    <row r="29" spans="1:22" x14ac:dyDescent="0.2">
      <c r="A29" s="113" t="str">
        <f t="shared" si="1"/>
        <v>Children (under 16 years)</v>
      </c>
      <c r="B29" s="32" t="s">
        <v>7</v>
      </c>
      <c r="C29" s="22">
        <v>60</v>
      </c>
      <c r="D29" s="22">
        <v>58</v>
      </c>
      <c r="E29" s="22">
        <v>46</v>
      </c>
      <c r="F29" s="22">
        <v>50</v>
      </c>
      <c r="G29" s="22">
        <v>39</v>
      </c>
      <c r="H29" s="22">
        <v>48</v>
      </c>
      <c r="I29" s="22">
        <v>53</v>
      </c>
      <c r="J29" s="22">
        <v>50</v>
      </c>
      <c r="K29" s="22">
        <v>42</v>
      </c>
      <c r="L29" s="22">
        <v>62</v>
      </c>
      <c r="M29" s="52">
        <v>0.08</v>
      </c>
      <c r="N29" s="49">
        <v>0.08</v>
      </c>
      <c r="O29" s="49">
        <v>0.06</v>
      </c>
      <c r="P29" s="49">
        <v>0.06</v>
      </c>
      <c r="Q29" s="49">
        <v>0.05</v>
      </c>
      <c r="R29" s="49">
        <v>7.0000000000000007E-2</v>
      </c>
      <c r="S29" s="49">
        <v>0.08</v>
      </c>
      <c r="T29" s="49">
        <v>0.06</v>
      </c>
      <c r="U29" s="49">
        <v>0.05</v>
      </c>
      <c r="V29" s="49">
        <v>7.0000000000000007E-2</v>
      </c>
    </row>
    <row r="30" spans="1:22" x14ac:dyDescent="0.2">
      <c r="A30" s="113" t="str">
        <f t="shared" si="1"/>
        <v>Children (under 16 years)</v>
      </c>
      <c r="B30" s="32" t="s">
        <v>8</v>
      </c>
      <c r="C30" s="22">
        <v>45</v>
      </c>
      <c r="D30" s="22">
        <v>51</v>
      </c>
      <c r="E30" s="22">
        <v>38</v>
      </c>
      <c r="F30" s="22">
        <v>38</v>
      </c>
      <c r="G30" s="22">
        <v>36</v>
      </c>
      <c r="H30" s="22">
        <v>39</v>
      </c>
      <c r="I30" s="22">
        <v>32</v>
      </c>
      <c r="J30" s="22">
        <v>44</v>
      </c>
      <c r="K30" s="22">
        <v>48</v>
      </c>
      <c r="L30" s="22">
        <v>56</v>
      </c>
      <c r="M30" s="52">
        <v>0.06</v>
      </c>
      <c r="N30" s="49">
        <v>7.0000000000000007E-2</v>
      </c>
      <c r="O30" s="49">
        <v>0.05</v>
      </c>
      <c r="P30" s="49">
        <v>0.05</v>
      </c>
      <c r="Q30" s="49">
        <v>0.05</v>
      </c>
      <c r="R30" s="49">
        <v>0.06</v>
      </c>
      <c r="S30" s="49">
        <v>0.05</v>
      </c>
      <c r="T30" s="49">
        <v>0.06</v>
      </c>
      <c r="U30" s="49">
        <v>0.06</v>
      </c>
      <c r="V30" s="49">
        <v>0.06</v>
      </c>
    </row>
    <row r="31" spans="1:22" x14ac:dyDescent="0.2">
      <c r="A31" s="113" t="str">
        <f t="shared" si="1"/>
        <v>Children (under 16 years)</v>
      </c>
      <c r="B31" s="32" t="s">
        <v>9</v>
      </c>
      <c r="C31" s="22">
        <v>26</v>
      </c>
      <c r="D31" s="22">
        <v>36</v>
      </c>
      <c r="E31" s="22">
        <v>36</v>
      </c>
      <c r="F31" s="22">
        <v>19</v>
      </c>
      <c r="G31" s="22">
        <v>33</v>
      </c>
      <c r="H31" s="22">
        <v>23</v>
      </c>
      <c r="I31" s="22">
        <v>26</v>
      </c>
      <c r="J31" s="22">
        <v>26</v>
      </c>
      <c r="K31" s="22">
        <v>33</v>
      </c>
      <c r="L31" s="22">
        <v>28</v>
      </c>
      <c r="M31" s="52">
        <v>0.04</v>
      </c>
      <c r="N31" s="49">
        <v>0.05</v>
      </c>
      <c r="O31" s="49">
        <v>0.05</v>
      </c>
      <c r="P31" s="49">
        <v>0.02</v>
      </c>
      <c r="Q31" s="49">
        <v>0.04</v>
      </c>
      <c r="R31" s="49">
        <v>0.03</v>
      </c>
      <c r="S31" s="49">
        <v>0.04</v>
      </c>
      <c r="T31" s="49">
        <v>0.03</v>
      </c>
      <c r="U31" s="49">
        <v>0.04</v>
      </c>
      <c r="V31" s="49">
        <v>0.03</v>
      </c>
    </row>
    <row r="32" spans="1:22" x14ac:dyDescent="0.2">
      <c r="A32" s="113" t="str">
        <f t="shared" si="1"/>
        <v>Children (under 16 years)</v>
      </c>
      <c r="B32" s="32" t="s">
        <v>10</v>
      </c>
      <c r="C32" s="22">
        <v>24</v>
      </c>
      <c r="D32" s="22">
        <v>14</v>
      </c>
      <c r="E32" s="22">
        <v>24</v>
      </c>
      <c r="F32" s="22">
        <v>15</v>
      </c>
      <c r="G32" s="22">
        <v>24</v>
      </c>
      <c r="H32" s="22">
        <v>16</v>
      </c>
      <c r="I32" s="22">
        <v>19</v>
      </c>
      <c r="J32" s="22">
        <v>22</v>
      </c>
      <c r="K32" s="22">
        <v>26</v>
      </c>
      <c r="L32" s="22">
        <v>29</v>
      </c>
      <c r="M32" s="52">
        <v>0.03</v>
      </c>
      <c r="N32" s="49">
        <v>0.02</v>
      </c>
      <c r="O32" s="49">
        <v>0.03</v>
      </c>
      <c r="P32" s="49">
        <v>0.02</v>
      </c>
      <c r="Q32" s="49">
        <v>0.03</v>
      </c>
      <c r="R32" s="49">
        <v>0.02</v>
      </c>
      <c r="S32" s="49">
        <v>0.03</v>
      </c>
      <c r="T32" s="49">
        <v>0.03</v>
      </c>
      <c r="U32" s="49">
        <v>0.03</v>
      </c>
      <c r="V32" s="49">
        <v>0.03</v>
      </c>
    </row>
    <row r="33" spans="1:22" x14ac:dyDescent="0.2">
      <c r="A33" s="113" t="str">
        <f t="shared" si="1"/>
        <v>Children (under 16 years)</v>
      </c>
      <c r="B33" s="32" t="s">
        <v>81</v>
      </c>
      <c r="C33" s="22">
        <v>23</v>
      </c>
      <c r="D33" s="22">
        <v>27</v>
      </c>
      <c r="E33" s="22">
        <v>24</v>
      </c>
      <c r="F33" s="22">
        <v>28</v>
      </c>
      <c r="G33" s="22">
        <v>34</v>
      </c>
      <c r="H33" s="22">
        <v>29</v>
      </c>
      <c r="I33" s="22">
        <v>29</v>
      </c>
      <c r="J33" s="22">
        <v>31</v>
      </c>
      <c r="K33" s="22">
        <v>23</v>
      </c>
      <c r="L33" s="22">
        <v>39</v>
      </c>
      <c r="M33" s="52">
        <v>0.03</v>
      </c>
      <c r="N33" s="49">
        <v>0.04</v>
      </c>
      <c r="O33" s="49">
        <v>0.03</v>
      </c>
      <c r="P33" s="49">
        <v>0.04</v>
      </c>
      <c r="Q33" s="49">
        <v>0.05</v>
      </c>
      <c r="R33" s="49">
        <v>0.04</v>
      </c>
      <c r="S33" s="49">
        <v>0.04</v>
      </c>
      <c r="T33" s="49">
        <v>0.04</v>
      </c>
      <c r="U33" s="49">
        <v>0.03</v>
      </c>
      <c r="V33" s="49">
        <v>0.04</v>
      </c>
    </row>
    <row r="34" spans="1:22" x14ac:dyDescent="0.2">
      <c r="A34" s="113" t="str">
        <f t="shared" si="1"/>
        <v>Children (under 16 years)</v>
      </c>
      <c r="B34" s="32" t="s">
        <v>11</v>
      </c>
      <c r="C34" s="22">
        <v>28</v>
      </c>
      <c r="D34" s="22">
        <v>28</v>
      </c>
      <c r="E34" s="22">
        <v>34</v>
      </c>
      <c r="F34" s="22">
        <v>32</v>
      </c>
      <c r="G34" s="22">
        <v>34</v>
      </c>
      <c r="H34" s="22">
        <v>42</v>
      </c>
      <c r="I34" s="22">
        <v>37</v>
      </c>
      <c r="J34" s="22">
        <v>58</v>
      </c>
      <c r="K34" s="22">
        <v>73</v>
      </c>
      <c r="L34" s="22">
        <v>76</v>
      </c>
      <c r="M34" s="52">
        <v>0.04</v>
      </c>
      <c r="N34" s="49">
        <v>0.04</v>
      </c>
      <c r="O34" s="49">
        <v>0.04</v>
      </c>
      <c r="P34" s="49">
        <v>0.04</v>
      </c>
      <c r="Q34" s="49">
        <v>0.05</v>
      </c>
      <c r="R34" s="49">
        <v>0.06</v>
      </c>
      <c r="S34" s="49">
        <v>0.06</v>
      </c>
      <c r="T34" s="49">
        <v>7.0000000000000007E-2</v>
      </c>
      <c r="U34" s="49">
        <v>0.08</v>
      </c>
      <c r="V34" s="49">
        <v>0.08</v>
      </c>
    </row>
    <row r="35" spans="1:22" x14ac:dyDescent="0.2">
      <c r="A35" s="114" t="str">
        <f t="shared" si="1"/>
        <v>Children (under 16 years)</v>
      </c>
      <c r="B35" s="55" t="s">
        <v>0</v>
      </c>
      <c r="C35" s="72">
        <v>724</v>
      </c>
      <c r="D35" s="72">
        <v>738</v>
      </c>
      <c r="E35" s="72">
        <v>787</v>
      </c>
      <c r="F35" s="72">
        <v>774</v>
      </c>
      <c r="G35" s="72">
        <v>754</v>
      </c>
      <c r="H35" s="72">
        <v>676</v>
      </c>
      <c r="I35" s="72">
        <v>648</v>
      </c>
      <c r="J35" s="72">
        <v>786</v>
      </c>
      <c r="K35" s="72">
        <v>870</v>
      </c>
      <c r="L35" s="72">
        <v>936</v>
      </c>
      <c r="M35" s="60">
        <v>1</v>
      </c>
      <c r="N35" s="61">
        <v>1</v>
      </c>
      <c r="O35" s="61">
        <v>1</v>
      </c>
      <c r="P35" s="61">
        <v>1</v>
      </c>
      <c r="Q35" s="61">
        <v>1</v>
      </c>
      <c r="R35" s="61">
        <v>1</v>
      </c>
      <c r="S35" s="61">
        <v>1</v>
      </c>
      <c r="T35" s="61">
        <v>1</v>
      </c>
      <c r="U35" s="61">
        <v>1</v>
      </c>
      <c r="V35" s="61">
        <v>1</v>
      </c>
    </row>
    <row r="36" spans="1:22" ht="14.25" customHeight="1" x14ac:dyDescent="0.2">
      <c r="A36" s="113" t="s">
        <v>117</v>
      </c>
      <c r="B36" s="32" t="s">
        <v>80</v>
      </c>
      <c r="C36" s="22">
        <v>67</v>
      </c>
      <c r="D36" s="22">
        <v>64</v>
      </c>
      <c r="E36" s="22">
        <v>59</v>
      </c>
      <c r="F36" s="22">
        <v>65</v>
      </c>
      <c r="G36" s="22">
        <v>62</v>
      </c>
      <c r="H36" s="22">
        <v>55</v>
      </c>
      <c r="I36" s="22">
        <v>58</v>
      </c>
      <c r="J36" s="22">
        <v>48</v>
      </c>
      <c r="K36" s="22">
        <v>62</v>
      </c>
      <c r="L36" s="22">
        <v>64</v>
      </c>
      <c r="M36" s="52">
        <v>0.13</v>
      </c>
      <c r="N36" s="49">
        <v>0.12</v>
      </c>
      <c r="O36" s="49">
        <v>0.11</v>
      </c>
      <c r="P36" s="49">
        <v>0.11</v>
      </c>
      <c r="Q36" s="49">
        <v>0.1</v>
      </c>
      <c r="R36" s="49">
        <v>0.1</v>
      </c>
      <c r="S36" s="49">
        <v>0.11</v>
      </c>
      <c r="T36" s="49">
        <v>0.08</v>
      </c>
      <c r="U36" s="49">
        <v>0.09</v>
      </c>
      <c r="V36" s="49">
        <v>0.09</v>
      </c>
    </row>
    <row r="37" spans="1:22" x14ac:dyDescent="0.2">
      <c r="A37" s="113" t="str">
        <f t="shared" ref="A37:A48" si="2">A36</f>
        <v>Adult females (16 years and over)</v>
      </c>
      <c r="B37" s="32" t="s">
        <v>2</v>
      </c>
      <c r="C37" s="22">
        <v>111</v>
      </c>
      <c r="D37" s="22">
        <v>100</v>
      </c>
      <c r="E37" s="22">
        <v>95</v>
      </c>
      <c r="F37" s="22">
        <v>98</v>
      </c>
      <c r="G37" s="22">
        <v>97</v>
      </c>
      <c r="H37" s="22">
        <v>78</v>
      </c>
      <c r="I37" s="22">
        <v>73</v>
      </c>
      <c r="J37" s="22">
        <v>100</v>
      </c>
      <c r="K37" s="22">
        <v>96</v>
      </c>
      <c r="L37" s="22">
        <v>103</v>
      </c>
      <c r="M37" s="52">
        <v>0.21</v>
      </c>
      <c r="N37" s="49">
        <v>0.18</v>
      </c>
      <c r="O37" s="49">
        <v>0.17</v>
      </c>
      <c r="P37" s="49">
        <v>0.16</v>
      </c>
      <c r="Q37" s="49">
        <v>0.16</v>
      </c>
      <c r="R37" s="49">
        <v>0.14000000000000001</v>
      </c>
      <c r="S37" s="49">
        <v>0.14000000000000001</v>
      </c>
      <c r="T37" s="49">
        <v>0.16</v>
      </c>
      <c r="U37" s="49">
        <v>0.15</v>
      </c>
      <c r="V37" s="49">
        <v>0.15</v>
      </c>
    </row>
    <row r="38" spans="1:22" x14ac:dyDescent="0.2">
      <c r="A38" s="113" t="str">
        <f t="shared" si="2"/>
        <v>Adult females (16 years and over)</v>
      </c>
      <c r="B38" s="32" t="s">
        <v>3</v>
      </c>
      <c r="C38" s="22">
        <v>72</v>
      </c>
      <c r="D38" s="22">
        <v>88</v>
      </c>
      <c r="E38" s="22">
        <v>95</v>
      </c>
      <c r="F38" s="22">
        <v>95</v>
      </c>
      <c r="G38" s="22">
        <v>87</v>
      </c>
      <c r="H38" s="22">
        <v>88</v>
      </c>
      <c r="I38" s="22">
        <v>90</v>
      </c>
      <c r="J38" s="22">
        <v>111</v>
      </c>
      <c r="K38" s="22">
        <v>101</v>
      </c>
      <c r="L38" s="22">
        <v>127</v>
      </c>
      <c r="M38" s="52">
        <v>0.14000000000000001</v>
      </c>
      <c r="N38" s="49">
        <v>0.16</v>
      </c>
      <c r="O38" s="49">
        <v>0.17</v>
      </c>
      <c r="P38" s="49">
        <v>0.16</v>
      </c>
      <c r="Q38" s="49">
        <v>0.14000000000000001</v>
      </c>
      <c r="R38" s="49">
        <v>0.16</v>
      </c>
      <c r="S38" s="49">
        <v>0.17</v>
      </c>
      <c r="T38" s="49">
        <v>0.18</v>
      </c>
      <c r="U38" s="49">
        <v>0.15</v>
      </c>
      <c r="V38" s="49">
        <v>0.18</v>
      </c>
    </row>
    <row r="39" spans="1:22" x14ac:dyDescent="0.2">
      <c r="A39" s="113" t="str">
        <f t="shared" si="2"/>
        <v>Adult females (16 years and over)</v>
      </c>
      <c r="B39" s="32" t="s">
        <v>4</v>
      </c>
      <c r="C39" s="22">
        <v>58</v>
      </c>
      <c r="D39" s="22">
        <v>51</v>
      </c>
      <c r="E39" s="22">
        <v>76</v>
      </c>
      <c r="F39" s="22">
        <v>68</v>
      </c>
      <c r="G39" s="22">
        <v>85</v>
      </c>
      <c r="H39" s="22">
        <v>86</v>
      </c>
      <c r="I39" s="22">
        <v>67</v>
      </c>
      <c r="J39" s="22">
        <v>81</v>
      </c>
      <c r="K39" s="22">
        <v>96</v>
      </c>
      <c r="L39" s="22">
        <v>102</v>
      </c>
      <c r="M39" s="52">
        <v>0.11</v>
      </c>
      <c r="N39" s="49">
        <v>0.09</v>
      </c>
      <c r="O39" s="49">
        <v>0.14000000000000001</v>
      </c>
      <c r="P39" s="49">
        <v>0.11</v>
      </c>
      <c r="Q39" s="49">
        <v>0.14000000000000001</v>
      </c>
      <c r="R39" s="49">
        <v>0.16</v>
      </c>
      <c r="S39" s="49">
        <v>0.13</v>
      </c>
      <c r="T39" s="49">
        <v>0.13</v>
      </c>
      <c r="U39" s="49">
        <v>0.15</v>
      </c>
      <c r="V39" s="49">
        <v>0.15</v>
      </c>
    </row>
    <row r="40" spans="1:22" x14ac:dyDescent="0.2">
      <c r="A40" s="113" t="str">
        <f t="shared" si="2"/>
        <v>Adult females (16 years and over)</v>
      </c>
      <c r="B40" s="32" t="s">
        <v>5</v>
      </c>
      <c r="C40" s="22">
        <v>48</v>
      </c>
      <c r="D40" s="22">
        <v>68</v>
      </c>
      <c r="E40" s="22">
        <v>66</v>
      </c>
      <c r="F40" s="22">
        <v>58</v>
      </c>
      <c r="G40" s="22">
        <v>66</v>
      </c>
      <c r="H40" s="22">
        <v>59</v>
      </c>
      <c r="I40" s="22">
        <v>53</v>
      </c>
      <c r="J40" s="22">
        <v>67</v>
      </c>
      <c r="K40" s="22">
        <v>89</v>
      </c>
      <c r="L40" s="22">
        <v>87</v>
      </c>
      <c r="M40" s="52">
        <v>0.09</v>
      </c>
      <c r="N40" s="49">
        <v>0.12</v>
      </c>
      <c r="O40" s="49">
        <v>0.12</v>
      </c>
      <c r="P40" s="49">
        <v>0.1</v>
      </c>
      <c r="Q40" s="49">
        <v>0.11</v>
      </c>
      <c r="R40" s="49">
        <v>0.11</v>
      </c>
      <c r="S40" s="49">
        <v>0.1</v>
      </c>
      <c r="T40" s="49">
        <v>0.11</v>
      </c>
      <c r="U40" s="49">
        <v>0.14000000000000001</v>
      </c>
      <c r="V40" s="49">
        <v>0.12</v>
      </c>
    </row>
    <row r="41" spans="1:22" x14ac:dyDescent="0.2">
      <c r="A41" s="113" t="str">
        <f t="shared" si="2"/>
        <v>Adult females (16 years and over)</v>
      </c>
      <c r="B41" s="32" t="s">
        <v>6</v>
      </c>
      <c r="C41" s="22">
        <v>49</v>
      </c>
      <c r="D41" s="22">
        <v>55</v>
      </c>
      <c r="E41" s="22">
        <v>38</v>
      </c>
      <c r="F41" s="22">
        <v>70</v>
      </c>
      <c r="G41" s="22">
        <v>69</v>
      </c>
      <c r="H41" s="22">
        <v>57</v>
      </c>
      <c r="I41" s="22">
        <v>31</v>
      </c>
      <c r="J41" s="22">
        <v>51</v>
      </c>
      <c r="K41" s="22">
        <v>60</v>
      </c>
      <c r="L41" s="22">
        <v>60</v>
      </c>
      <c r="M41" s="52">
        <v>0.09</v>
      </c>
      <c r="N41" s="49">
        <v>0.1</v>
      </c>
      <c r="O41" s="49">
        <v>7.0000000000000007E-2</v>
      </c>
      <c r="P41" s="49">
        <v>0.12</v>
      </c>
      <c r="Q41" s="49">
        <v>0.11</v>
      </c>
      <c r="R41" s="49">
        <v>0.11</v>
      </c>
      <c r="S41" s="49">
        <v>0.06</v>
      </c>
      <c r="T41" s="49">
        <v>0.08</v>
      </c>
      <c r="U41" s="49">
        <v>0.09</v>
      </c>
      <c r="V41" s="49">
        <v>0.09</v>
      </c>
    </row>
    <row r="42" spans="1:22" x14ac:dyDescent="0.2">
      <c r="A42" s="113" t="str">
        <f t="shared" si="2"/>
        <v>Adult females (16 years and over)</v>
      </c>
      <c r="B42" s="32" t="s">
        <v>7</v>
      </c>
      <c r="C42" s="22">
        <v>43</v>
      </c>
      <c r="D42" s="22">
        <v>40</v>
      </c>
      <c r="E42" s="22">
        <v>46</v>
      </c>
      <c r="F42" s="22">
        <v>51</v>
      </c>
      <c r="G42" s="22">
        <v>42</v>
      </c>
      <c r="H42" s="22">
        <v>36</v>
      </c>
      <c r="I42" s="22">
        <v>47</v>
      </c>
      <c r="J42" s="22">
        <v>51</v>
      </c>
      <c r="K42" s="22">
        <v>56</v>
      </c>
      <c r="L42" s="22">
        <v>47</v>
      </c>
      <c r="M42" s="52">
        <v>0.08</v>
      </c>
      <c r="N42" s="49">
        <v>7.0000000000000007E-2</v>
      </c>
      <c r="O42" s="49">
        <v>0.08</v>
      </c>
      <c r="P42" s="49">
        <v>0.08</v>
      </c>
      <c r="Q42" s="49">
        <v>7.0000000000000007E-2</v>
      </c>
      <c r="R42" s="49">
        <v>7.0000000000000007E-2</v>
      </c>
      <c r="S42" s="49">
        <v>0.09</v>
      </c>
      <c r="T42" s="49">
        <v>0.08</v>
      </c>
      <c r="U42" s="49">
        <v>0.09</v>
      </c>
      <c r="V42" s="49">
        <v>7.0000000000000007E-2</v>
      </c>
    </row>
    <row r="43" spans="1:22" x14ac:dyDescent="0.2">
      <c r="A43" s="113" t="str">
        <f t="shared" si="2"/>
        <v>Adult females (16 years and over)</v>
      </c>
      <c r="B43" s="32" t="s">
        <v>8</v>
      </c>
      <c r="C43" s="22">
        <v>28</v>
      </c>
      <c r="D43" s="22">
        <v>30</v>
      </c>
      <c r="E43" s="22">
        <v>27</v>
      </c>
      <c r="F43" s="22">
        <v>39</v>
      </c>
      <c r="G43" s="22">
        <v>27</v>
      </c>
      <c r="H43" s="22">
        <v>31</v>
      </c>
      <c r="I43" s="22">
        <v>38</v>
      </c>
      <c r="J43" s="22">
        <v>31</v>
      </c>
      <c r="K43" s="22">
        <v>45</v>
      </c>
      <c r="L43" s="22">
        <v>32</v>
      </c>
      <c r="M43" s="52">
        <v>0.05</v>
      </c>
      <c r="N43" s="49">
        <v>0.05</v>
      </c>
      <c r="O43" s="49">
        <v>0.05</v>
      </c>
      <c r="P43" s="49">
        <v>0.06</v>
      </c>
      <c r="Q43" s="49">
        <v>0.04</v>
      </c>
      <c r="R43" s="49">
        <v>0.06</v>
      </c>
      <c r="S43" s="49">
        <v>7.0000000000000007E-2</v>
      </c>
      <c r="T43" s="49">
        <v>0.05</v>
      </c>
      <c r="U43" s="49">
        <v>7.0000000000000007E-2</v>
      </c>
      <c r="V43" s="49">
        <v>0.05</v>
      </c>
    </row>
    <row r="44" spans="1:22" x14ac:dyDescent="0.2">
      <c r="A44" s="113" t="str">
        <f t="shared" si="2"/>
        <v>Adult females (16 years and over)</v>
      </c>
      <c r="B44" s="32" t="s">
        <v>9</v>
      </c>
      <c r="C44" s="22">
        <v>17</v>
      </c>
      <c r="D44" s="22">
        <v>17</v>
      </c>
      <c r="E44" s="22">
        <v>17</v>
      </c>
      <c r="F44" s="22">
        <v>27</v>
      </c>
      <c r="G44" s="22">
        <v>31</v>
      </c>
      <c r="H44" s="22">
        <v>18</v>
      </c>
      <c r="I44" s="22">
        <v>20</v>
      </c>
      <c r="J44" s="22">
        <v>28</v>
      </c>
      <c r="K44" s="22">
        <v>14</v>
      </c>
      <c r="L44" s="22">
        <v>33</v>
      </c>
      <c r="M44" s="52">
        <v>0.03</v>
      </c>
      <c r="N44" s="49">
        <v>0.03</v>
      </c>
      <c r="O44" s="49">
        <v>0.03</v>
      </c>
      <c r="P44" s="49">
        <v>0.04</v>
      </c>
      <c r="Q44" s="49">
        <v>0.05</v>
      </c>
      <c r="R44" s="49">
        <v>0.03</v>
      </c>
      <c r="S44" s="49">
        <v>0.04</v>
      </c>
      <c r="T44" s="49">
        <v>0.05</v>
      </c>
      <c r="U44" s="49">
        <v>0.02</v>
      </c>
      <c r="V44" s="49">
        <v>0.05</v>
      </c>
    </row>
    <row r="45" spans="1:22" x14ac:dyDescent="0.2">
      <c r="A45" s="113" t="str">
        <f t="shared" si="2"/>
        <v>Adult females (16 years and over)</v>
      </c>
      <c r="B45" s="32" t="s">
        <v>10</v>
      </c>
      <c r="C45" s="22">
        <v>10</v>
      </c>
      <c r="D45" s="22">
        <v>19</v>
      </c>
      <c r="E45" s="22">
        <v>13</v>
      </c>
      <c r="F45" s="22">
        <v>15</v>
      </c>
      <c r="G45" s="22">
        <v>17</v>
      </c>
      <c r="H45" s="22">
        <v>12</v>
      </c>
      <c r="I45" s="22">
        <v>16</v>
      </c>
      <c r="J45" s="22">
        <v>15</v>
      </c>
      <c r="K45" s="22">
        <v>22</v>
      </c>
      <c r="L45" s="22">
        <v>16</v>
      </c>
      <c r="M45" s="52">
        <v>0.02</v>
      </c>
      <c r="N45" s="49">
        <v>0.03</v>
      </c>
      <c r="O45" s="49">
        <v>0.02</v>
      </c>
      <c r="P45" s="49">
        <v>0.02</v>
      </c>
      <c r="Q45" s="49">
        <v>0.03</v>
      </c>
      <c r="R45" s="49">
        <v>0.02</v>
      </c>
      <c r="S45" s="49">
        <v>0.03</v>
      </c>
      <c r="T45" s="49">
        <v>0.02</v>
      </c>
      <c r="U45" s="49">
        <v>0.03</v>
      </c>
      <c r="V45" s="49">
        <v>0.02</v>
      </c>
    </row>
    <row r="46" spans="1:22" x14ac:dyDescent="0.2">
      <c r="A46" s="113" t="str">
        <f t="shared" si="2"/>
        <v>Adult females (16 years and over)</v>
      </c>
      <c r="B46" s="32" t="s">
        <v>81</v>
      </c>
      <c r="C46" s="22">
        <v>19</v>
      </c>
      <c r="D46" s="22">
        <v>13</v>
      </c>
      <c r="E46" s="22">
        <v>18</v>
      </c>
      <c r="F46" s="22">
        <v>16</v>
      </c>
      <c r="G46" s="22">
        <v>16</v>
      </c>
      <c r="H46" s="22">
        <v>15</v>
      </c>
      <c r="I46" s="22">
        <v>18</v>
      </c>
      <c r="J46" s="22">
        <v>21</v>
      </c>
      <c r="K46" s="22">
        <v>14</v>
      </c>
      <c r="L46" s="22">
        <v>23</v>
      </c>
      <c r="M46" s="52">
        <v>0.04</v>
      </c>
      <c r="N46" s="49">
        <v>0.02</v>
      </c>
      <c r="O46" s="49">
        <v>0.03</v>
      </c>
      <c r="P46" s="49">
        <v>0.03</v>
      </c>
      <c r="Q46" s="49">
        <v>0.03</v>
      </c>
      <c r="R46" s="49">
        <v>0.03</v>
      </c>
      <c r="S46" s="49">
        <v>0.03</v>
      </c>
      <c r="T46" s="49">
        <v>0.03</v>
      </c>
      <c r="U46" s="49">
        <v>0.02</v>
      </c>
      <c r="V46" s="49">
        <v>0.03</v>
      </c>
    </row>
    <row r="47" spans="1:22" x14ac:dyDescent="0.2">
      <c r="A47" s="113" t="str">
        <f t="shared" si="2"/>
        <v>Adult females (16 years and over)</v>
      </c>
      <c r="B47" s="32" t="s">
        <v>11</v>
      </c>
      <c r="C47" s="22">
        <v>1</v>
      </c>
      <c r="D47" s="22">
        <v>5</v>
      </c>
      <c r="E47" s="22">
        <v>4</v>
      </c>
      <c r="F47" s="22">
        <v>5</v>
      </c>
      <c r="G47" s="22">
        <v>2</v>
      </c>
      <c r="H47" s="22">
        <v>4</v>
      </c>
      <c r="I47" s="22">
        <v>5</v>
      </c>
      <c r="J47" s="22">
        <v>9</v>
      </c>
      <c r="K47" s="22">
        <v>3</v>
      </c>
      <c r="L47" s="22">
        <v>8</v>
      </c>
      <c r="M47" s="52" t="s">
        <v>200</v>
      </c>
      <c r="N47" s="49">
        <v>0.01</v>
      </c>
      <c r="O47" s="49">
        <v>0.01</v>
      </c>
      <c r="P47" s="49">
        <v>0.01</v>
      </c>
      <c r="Q47" s="49" t="s">
        <v>200</v>
      </c>
      <c r="R47" s="49">
        <v>0.01</v>
      </c>
      <c r="S47" s="49">
        <v>0.01</v>
      </c>
      <c r="T47" s="49">
        <v>0.01</v>
      </c>
      <c r="U47" s="49" t="s">
        <v>200</v>
      </c>
      <c r="V47" s="49">
        <v>0.01</v>
      </c>
    </row>
    <row r="48" spans="1:22" x14ac:dyDescent="0.2">
      <c r="A48" s="114" t="str">
        <f t="shared" si="2"/>
        <v>Adult females (16 years and over)</v>
      </c>
      <c r="B48" s="55" t="s">
        <v>0</v>
      </c>
      <c r="C48" s="72">
        <v>523</v>
      </c>
      <c r="D48" s="72">
        <v>550</v>
      </c>
      <c r="E48" s="72">
        <v>554</v>
      </c>
      <c r="F48" s="72">
        <v>607</v>
      </c>
      <c r="G48" s="72">
        <v>601</v>
      </c>
      <c r="H48" s="72">
        <v>539</v>
      </c>
      <c r="I48" s="72">
        <v>516</v>
      </c>
      <c r="J48" s="72">
        <v>613</v>
      </c>
      <c r="K48" s="72">
        <v>658</v>
      </c>
      <c r="L48" s="72">
        <v>702</v>
      </c>
      <c r="M48" s="60">
        <v>1</v>
      </c>
      <c r="N48" s="61">
        <v>1</v>
      </c>
      <c r="O48" s="61">
        <v>1</v>
      </c>
      <c r="P48" s="61">
        <v>1</v>
      </c>
      <c r="Q48" s="61">
        <v>1</v>
      </c>
      <c r="R48" s="61">
        <v>1</v>
      </c>
      <c r="S48" s="61">
        <v>1</v>
      </c>
      <c r="T48" s="61">
        <v>1</v>
      </c>
      <c r="U48" s="61">
        <v>1</v>
      </c>
      <c r="V48" s="61">
        <v>1</v>
      </c>
    </row>
    <row r="49" spans="1:22" ht="14.25" customHeight="1" x14ac:dyDescent="0.2">
      <c r="A49" s="113" t="s">
        <v>118</v>
      </c>
      <c r="B49" s="32" t="s">
        <v>80</v>
      </c>
      <c r="C49" s="22">
        <v>4</v>
      </c>
      <c r="D49" s="22">
        <v>4</v>
      </c>
      <c r="E49" s="22">
        <v>4</v>
      </c>
      <c r="F49" s="22">
        <v>8</v>
      </c>
      <c r="G49" s="22">
        <v>1</v>
      </c>
      <c r="H49" s="22">
        <v>2</v>
      </c>
      <c r="I49" s="22">
        <v>3</v>
      </c>
      <c r="J49" s="22">
        <v>2</v>
      </c>
      <c r="K49" s="22">
        <v>2</v>
      </c>
      <c r="L49" s="22">
        <v>4</v>
      </c>
      <c r="M49" s="52">
        <v>0.11</v>
      </c>
      <c r="N49" s="49">
        <v>0.12</v>
      </c>
      <c r="O49" s="49">
        <v>0.14000000000000001</v>
      </c>
      <c r="P49" s="49">
        <v>0.17</v>
      </c>
      <c r="Q49" s="49">
        <v>0.03</v>
      </c>
      <c r="R49" s="49">
        <v>0.06</v>
      </c>
      <c r="S49" s="49">
        <v>0.1</v>
      </c>
      <c r="T49" s="49">
        <v>0.04</v>
      </c>
      <c r="U49" s="49">
        <v>0.04</v>
      </c>
      <c r="V49" s="49">
        <v>0.08</v>
      </c>
    </row>
    <row r="50" spans="1:22" x14ac:dyDescent="0.2">
      <c r="A50" s="113" t="str">
        <f t="shared" ref="A50:A61" si="3">A49</f>
        <v>Adult males (16 years and over)</v>
      </c>
      <c r="B50" s="32" t="s">
        <v>2</v>
      </c>
      <c r="C50" s="22">
        <v>4</v>
      </c>
      <c r="D50" s="22">
        <v>6</v>
      </c>
      <c r="E50" s="22">
        <v>6</v>
      </c>
      <c r="F50" s="22">
        <v>5</v>
      </c>
      <c r="G50" s="22">
        <v>4</v>
      </c>
      <c r="H50" s="22">
        <v>7</v>
      </c>
      <c r="I50" s="22">
        <v>5</v>
      </c>
      <c r="J50" s="22">
        <v>8</v>
      </c>
      <c r="K50" s="22">
        <v>4</v>
      </c>
      <c r="L50" s="22">
        <v>4</v>
      </c>
      <c r="M50" s="52">
        <v>0.11</v>
      </c>
      <c r="N50" s="49">
        <v>0.18</v>
      </c>
      <c r="O50" s="49">
        <v>0.21</v>
      </c>
      <c r="P50" s="49">
        <v>0.11</v>
      </c>
      <c r="Q50" s="49">
        <v>0.12</v>
      </c>
      <c r="R50" s="49">
        <v>0.22</v>
      </c>
      <c r="S50" s="49">
        <v>0.17</v>
      </c>
      <c r="T50" s="49">
        <v>0.15</v>
      </c>
      <c r="U50" s="49">
        <v>0.08</v>
      </c>
      <c r="V50" s="49">
        <v>0.08</v>
      </c>
    </row>
    <row r="51" spans="1:22" x14ac:dyDescent="0.2">
      <c r="A51" s="113" t="str">
        <f t="shared" si="3"/>
        <v>Adult males (16 years and over)</v>
      </c>
      <c r="B51" s="32" t="s">
        <v>3</v>
      </c>
      <c r="C51" s="22">
        <v>5</v>
      </c>
      <c r="D51" s="22">
        <v>1</v>
      </c>
      <c r="E51" s="22">
        <v>3</v>
      </c>
      <c r="F51" s="22">
        <v>5</v>
      </c>
      <c r="G51" s="22">
        <v>5</v>
      </c>
      <c r="H51" s="22">
        <v>6</v>
      </c>
      <c r="I51" s="22">
        <v>5</v>
      </c>
      <c r="J51" s="22">
        <v>3</v>
      </c>
      <c r="K51" s="22">
        <v>9</v>
      </c>
      <c r="L51" s="22">
        <v>10</v>
      </c>
      <c r="M51" s="52">
        <v>0.14000000000000001</v>
      </c>
      <c r="N51" s="49">
        <v>0.03</v>
      </c>
      <c r="O51" s="49">
        <v>0.1</v>
      </c>
      <c r="P51" s="49">
        <v>0.11</v>
      </c>
      <c r="Q51" s="49">
        <v>0.15</v>
      </c>
      <c r="R51" s="49">
        <v>0.19</v>
      </c>
      <c r="S51" s="49">
        <v>0.17</v>
      </c>
      <c r="T51" s="49">
        <v>0.06</v>
      </c>
      <c r="U51" s="49">
        <v>0.18</v>
      </c>
      <c r="V51" s="49">
        <v>0.2</v>
      </c>
    </row>
    <row r="52" spans="1:22" x14ac:dyDescent="0.2">
      <c r="A52" s="113" t="str">
        <f t="shared" si="3"/>
        <v>Adult males (16 years and over)</v>
      </c>
      <c r="B52" s="32" t="s">
        <v>4</v>
      </c>
      <c r="C52" s="22">
        <v>1</v>
      </c>
      <c r="D52" s="22">
        <v>2</v>
      </c>
      <c r="E52" s="22">
        <v>3</v>
      </c>
      <c r="F52" s="22">
        <v>4</v>
      </c>
      <c r="G52" s="22">
        <v>6</v>
      </c>
      <c r="H52" s="22">
        <v>1</v>
      </c>
      <c r="I52" s="22">
        <v>5</v>
      </c>
      <c r="J52" s="22">
        <v>9</v>
      </c>
      <c r="K52" s="22">
        <v>6</v>
      </c>
      <c r="L52" s="22">
        <v>5</v>
      </c>
      <c r="M52" s="52">
        <v>0.03</v>
      </c>
      <c r="N52" s="49">
        <v>0.06</v>
      </c>
      <c r="O52" s="49">
        <v>0.1</v>
      </c>
      <c r="P52" s="49">
        <v>0.09</v>
      </c>
      <c r="Q52" s="49">
        <v>0.18</v>
      </c>
      <c r="R52" s="49">
        <v>0.03</v>
      </c>
      <c r="S52" s="49">
        <v>0.17</v>
      </c>
      <c r="T52" s="49">
        <v>0.17</v>
      </c>
      <c r="U52" s="49">
        <v>0.12</v>
      </c>
      <c r="V52" s="49">
        <v>0.1</v>
      </c>
    </row>
    <row r="53" spans="1:22" x14ac:dyDescent="0.2">
      <c r="A53" s="113" t="str">
        <f t="shared" si="3"/>
        <v>Adult males (16 years and over)</v>
      </c>
      <c r="B53" s="32" t="s">
        <v>5</v>
      </c>
      <c r="C53" s="22">
        <v>5</v>
      </c>
      <c r="D53" s="22">
        <v>3</v>
      </c>
      <c r="E53" s="22">
        <v>2</v>
      </c>
      <c r="F53" s="22">
        <v>5</v>
      </c>
      <c r="G53" s="22">
        <v>1</v>
      </c>
      <c r="H53" s="22">
        <v>6</v>
      </c>
      <c r="I53" s="22">
        <v>4</v>
      </c>
      <c r="J53" s="22">
        <v>4</v>
      </c>
      <c r="K53" s="22">
        <v>4</v>
      </c>
      <c r="L53" s="22">
        <v>9</v>
      </c>
      <c r="M53" s="52">
        <v>0.14000000000000001</v>
      </c>
      <c r="N53" s="49">
        <v>0.09</v>
      </c>
      <c r="O53" s="49">
        <v>7.0000000000000007E-2</v>
      </c>
      <c r="P53" s="49">
        <v>0.11</v>
      </c>
      <c r="Q53" s="49">
        <v>0.03</v>
      </c>
      <c r="R53" s="49">
        <v>0.19</v>
      </c>
      <c r="S53" s="49">
        <v>0.14000000000000001</v>
      </c>
      <c r="T53" s="49">
        <v>0.08</v>
      </c>
      <c r="U53" s="49">
        <v>0.08</v>
      </c>
      <c r="V53" s="49">
        <v>0.18</v>
      </c>
    </row>
    <row r="54" spans="1:22" x14ac:dyDescent="0.2">
      <c r="A54" s="113" t="str">
        <f t="shared" si="3"/>
        <v>Adult males (16 years and over)</v>
      </c>
      <c r="B54" s="32" t="s">
        <v>6</v>
      </c>
      <c r="C54" s="22">
        <v>1</v>
      </c>
      <c r="D54" s="22">
        <v>3</v>
      </c>
      <c r="E54" s="22">
        <v>2</v>
      </c>
      <c r="F54" s="22">
        <v>5</v>
      </c>
      <c r="G54" s="22">
        <v>4</v>
      </c>
      <c r="H54" s="22">
        <v>1</v>
      </c>
      <c r="I54" s="22">
        <v>1</v>
      </c>
      <c r="J54" s="22">
        <v>6</v>
      </c>
      <c r="K54" s="22">
        <v>5</v>
      </c>
      <c r="L54" s="22">
        <v>3</v>
      </c>
      <c r="M54" s="52">
        <v>0.03</v>
      </c>
      <c r="N54" s="49">
        <v>0.09</v>
      </c>
      <c r="O54" s="49">
        <v>7.0000000000000007E-2</v>
      </c>
      <c r="P54" s="49">
        <v>0.11</v>
      </c>
      <c r="Q54" s="49">
        <v>0.12</v>
      </c>
      <c r="R54" s="49">
        <v>0.03</v>
      </c>
      <c r="S54" s="49">
        <v>0.03</v>
      </c>
      <c r="T54" s="49">
        <v>0.11</v>
      </c>
      <c r="U54" s="49">
        <v>0.1</v>
      </c>
      <c r="V54" s="49">
        <v>0.06</v>
      </c>
    </row>
    <row r="55" spans="1:22" x14ac:dyDescent="0.2">
      <c r="A55" s="113" t="str">
        <f t="shared" si="3"/>
        <v>Adult males (16 years and over)</v>
      </c>
      <c r="B55" s="32" t="s">
        <v>7</v>
      </c>
      <c r="C55" s="22">
        <v>4</v>
      </c>
      <c r="D55" s="22">
        <v>7</v>
      </c>
      <c r="E55" s="22">
        <v>2</v>
      </c>
      <c r="F55" s="22">
        <v>1</v>
      </c>
      <c r="G55" s="22">
        <v>2</v>
      </c>
      <c r="H55" s="22">
        <v>2</v>
      </c>
      <c r="I55" s="22">
        <v>2</v>
      </c>
      <c r="J55" s="22">
        <v>3</v>
      </c>
      <c r="K55" s="22">
        <v>3</v>
      </c>
      <c r="L55" s="22">
        <v>4</v>
      </c>
      <c r="M55" s="52">
        <v>0.11</v>
      </c>
      <c r="N55" s="49">
        <v>0.21</v>
      </c>
      <c r="O55" s="49">
        <v>7.0000000000000007E-2</v>
      </c>
      <c r="P55" s="49">
        <v>0.02</v>
      </c>
      <c r="Q55" s="49">
        <v>0.06</v>
      </c>
      <c r="R55" s="49">
        <v>0.06</v>
      </c>
      <c r="S55" s="49">
        <v>7.0000000000000007E-2</v>
      </c>
      <c r="T55" s="49">
        <v>0.06</v>
      </c>
      <c r="U55" s="49">
        <v>0.06</v>
      </c>
      <c r="V55" s="49">
        <v>0.08</v>
      </c>
    </row>
    <row r="56" spans="1:22" x14ac:dyDescent="0.2">
      <c r="A56" s="113" t="str">
        <f t="shared" si="3"/>
        <v>Adult males (16 years and over)</v>
      </c>
      <c r="B56" s="32" t="s">
        <v>8</v>
      </c>
      <c r="C56" s="22">
        <v>2</v>
      </c>
      <c r="D56" s="22">
        <v>5</v>
      </c>
      <c r="E56" s="22">
        <v>4</v>
      </c>
      <c r="F56" s="22">
        <v>4</v>
      </c>
      <c r="G56" s="22">
        <v>3</v>
      </c>
      <c r="H56" s="22">
        <v>3</v>
      </c>
      <c r="I56" s="22">
        <v>1</v>
      </c>
      <c r="J56" s="22">
        <v>5</v>
      </c>
      <c r="K56" s="22">
        <v>8</v>
      </c>
      <c r="L56" s="22">
        <v>4</v>
      </c>
      <c r="M56" s="52">
        <v>0.06</v>
      </c>
      <c r="N56" s="49">
        <v>0.15</v>
      </c>
      <c r="O56" s="49">
        <v>0.14000000000000001</v>
      </c>
      <c r="P56" s="49">
        <v>0.09</v>
      </c>
      <c r="Q56" s="49">
        <v>0.09</v>
      </c>
      <c r="R56" s="49">
        <v>0.09</v>
      </c>
      <c r="S56" s="49">
        <v>0.03</v>
      </c>
      <c r="T56" s="49">
        <v>0.09</v>
      </c>
      <c r="U56" s="49">
        <v>0.16</v>
      </c>
      <c r="V56" s="49">
        <v>0.08</v>
      </c>
    </row>
    <row r="57" spans="1:22" x14ac:dyDescent="0.2">
      <c r="A57" s="113" t="str">
        <f t="shared" si="3"/>
        <v>Adult males (16 years and over)</v>
      </c>
      <c r="B57" s="32" t="s">
        <v>9</v>
      </c>
      <c r="C57" s="22">
        <v>4</v>
      </c>
      <c r="D57" s="22">
        <v>1</v>
      </c>
      <c r="E57" s="22">
        <v>1</v>
      </c>
      <c r="F57" s="22">
        <v>2</v>
      </c>
      <c r="G57" s="22">
        <v>3</v>
      </c>
      <c r="H57" s="22">
        <v>3</v>
      </c>
      <c r="I57" s="22">
        <v>1</v>
      </c>
      <c r="J57" s="22">
        <v>6</v>
      </c>
      <c r="K57" s="22">
        <v>4</v>
      </c>
      <c r="L57" s="22">
        <v>2</v>
      </c>
      <c r="M57" s="52">
        <v>0.11</v>
      </c>
      <c r="N57" s="49">
        <v>0.03</v>
      </c>
      <c r="O57" s="49">
        <v>0.03</v>
      </c>
      <c r="P57" s="49">
        <v>0.04</v>
      </c>
      <c r="Q57" s="49">
        <v>0.09</v>
      </c>
      <c r="R57" s="49">
        <v>0.09</v>
      </c>
      <c r="S57" s="49">
        <v>0.03</v>
      </c>
      <c r="T57" s="49">
        <v>0.11</v>
      </c>
      <c r="U57" s="49">
        <v>0.08</v>
      </c>
      <c r="V57" s="49">
        <v>0.04</v>
      </c>
    </row>
    <row r="58" spans="1:22" x14ac:dyDescent="0.2">
      <c r="A58" s="113" t="str">
        <f t="shared" si="3"/>
        <v>Adult males (16 years and over)</v>
      </c>
      <c r="B58" s="32" t="s">
        <v>10</v>
      </c>
      <c r="C58" s="22">
        <v>3</v>
      </c>
      <c r="D58" s="22">
        <v>1</v>
      </c>
      <c r="E58" s="22">
        <v>0</v>
      </c>
      <c r="F58" s="22">
        <v>2</v>
      </c>
      <c r="G58" s="22">
        <v>2</v>
      </c>
      <c r="H58" s="22">
        <v>0</v>
      </c>
      <c r="I58" s="22">
        <v>0</v>
      </c>
      <c r="J58" s="22">
        <v>1</v>
      </c>
      <c r="K58" s="22">
        <v>2</v>
      </c>
      <c r="L58" s="22">
        <v>0</v>
      </c>
      <c r="M58" s="52">
        <v>0.09</v>
      </c>
      <c r="N58" s="49">
        <v>0.03</v>
      </c>
      <c r="O58" s="49">
        <v>0</v>
      </c>
      <c r="P58" s="49">
        <v>0.04</v>
      </c>
      <c r="Q58" s="49">
        <v>0.06</v>
      </c>
      <c r="R58" s="49">
        <v>0</v>
      </c>
      <c r="S58" s="49">
        <v>0</v>
      </c>
      <c r="T58" s="49">
        <v>0.02</v>
      </c>
      <c r="U58" s="49">
        <v>0.04</v>
      </c>
      <c r="V58" s="49">
        <v>0</v>
      </c>
    </row>
    <row r="59" spans="1:22" x14ac:dyDescent="0.2">
      <c r="A59" s="113" t="str">
        <f t="shared" si="3"/>
        <v>Adult males (16 years and over)</v>
      </c>
      <c r="B59" s="32" t="s">
        <v>81</v>
      </c>
      <c r="C59" s="22">
        <v>2</v>
      </c>
      <c r="D59" s="22">
        <v>1</v>
      </c>
      <c r="E59" s="22">
        <v>0</v>
      </c>
      <c r="F59" s="22">
        <v>4</v>
      </c>
      <c r="G59" s="22">
        <v>1</v>
      </c>
      <c r="H59" s="22">
        <v>0</v>
      </c>
      <c r="I59" s="22">
        <v>1</v>
      </c>
      <c r="J59" s="22">
        <v>5</v>
      </c>
      <c r="K59" s="22">
        <v>4</v>
      </c>
      <c r="L59" s="22">
        <v>2</v>
      </c>
      <c r="M59" s="52">
        <v>0.06</v>
      </c>
      <c r="N59" s="49">
        <v>0.03</v>
      </c>
      <c r="O59" s="49">
        <v>0</v>
      </c>
      <c r="P59" s="49">
        <v>0.09</v>
      </c>
      <c r="Q59" s="49">
        <v>0.03</v>
      </c>
      <c r="R59" s="49">
        <v>0</v>
      </c>
      <c r="S59" s="49">
        <v>0.03</v>
      </c>
      <c r="T59" s="49">
        <v>0.09</v>
      </c>
      <c r="U59" s="49">
        <v>0.08</v>
      </c>
      <c r="V59" s="49">
        <v>0.04</v>
      </c>
    </row>
    <row r="60" spans="1:22" x14ac:dyDescent="0.2">
      <c r="A60" s="113" t="str">
        <f t="shared" si="3"/>
        <v>Adult males (16 years and over)</v>
      </c>
      <c r="B60" s="32" t="s">
        <v>11</v>
      </c>
      <c r="C60" s="22">
        <v>0</v>
      </c>
      <c r="D60" s="22">
        <v>0</v>
      </c>
      <c r="E60" s="22">
        <v>2</v>
      </c>
      <c r="F60" s="22">
        <v>1</v>
      </c>
      <c r="G60" s="22">
        <v>1</v>
      </c>
      <c r="H60" s="22">
        <v>1</v>
      </c>
      <c r="I60" s="22">
        <v>1</v>
      </c>
      <c r="J60" s="22">
        <v>1</v>
      </c>
      <c r="K60" s="22">
        <v>0</v>
      </c>
      <c r="L60" s="22">
        <v>3</v>
      </c>
      <c r="M60" s="52">
        <v>0</v>
      </c>
      <c r="N60" s="49">
        <v>0</v>
      </c>
      <c r="O60" s="49">
        <v>7.0000000000000007E-2</v>
      </c>
      <c r="P60" s="49">
        <v>0.02</v>
      </c>
      <c r="Q60" s="49">
        <v>0.03</v>
      </c>
      <c r="R60" s="49">
        <v>0.03</v>
      </c>
      <c r="S60" s="49">
        <v>0.03</v>
      </c>
      <c r="T60" s="49">
        <v>0.02</v>
      </c>
      <c r="U60" s="49">
        <v>0</v>
      </c>
      <c r="V60" s="49">
        <v>0.06</v>
      </c>
    </row>
    <row r="61" spans="1:22" x14ac:dyDescent="0.2">
      <c r="A61" s="114" t="str">
        <f t="shared" si="3"/>
        <v>Adult males (16 years and over)</v>
      </c>
      <c r="B61" s="55" t="s">
        <v>0</v>
      </c>
      <c r="C61" s="72">
        <v>35</v>
      </c>
      <c r="D61" s="72">
        <v>34</v>
      </c>
      <c r="E61" s="72">
        <v>29</v>
      </c>
      <c r="F61" s="72">
        <v>46</v>
      </c>
      <c r="G61" s="72">
        <v>33</v>
      </c>
      <c r="H61" s="72">
        <v>32</v>
      </c>
      <c r="I61" s="72">
        <v>29</v>
      </c>
      <c r="J61" s="72">
        <v>53</v>
      </c>
      <c r="K61" s="72">
        <v>51</v>
      </c>
      <c r="L61" s="72">
        <v>50</v>
      </c>
      <c r="M61" s="60">
        <v>1</v>
      </c>
      <c r="N61" s="61">
        <v>1</v>
      </c>
      <c r="O61" s="61">
        <v>1</v>
      </c>
      <c r="P61" s="61">
        <v>1</v>
      </c>
      <c r="Q61" s="61">
        <v>1</v>
      </c>
      <c r="R61" s="61">
        <v>1</v>
      </c>
      <c r="S61" s="61">
        <v>1</v>
      </c>
      <c r="T61" s="61">
        <v>1</v>
      </c>
      <c r="U61" s="61">
        <v>1</v>
      </c>
      <c r="V61" s="61">
        <v>1</v>
      </c>
    </row>
    <row r="62" spans="1:22" ht="14.25" customHeight="1" x14ac:dyDescent="0.2">
      <c r="A62" s="113" t="s">
        <v>120</v>
      </c>
      <c r="B62" s="32" t="s">
        <v>80</v>
      </c>
      <c r="C62" s="22">
        <v>12</v>
      </c>
      <c r="D62" s="22">
        <v>9</v>
      </c>
      <c r="E62" s="22">
        <v>17</v>
      </c>
      <c r="F62" s="22">
        <v>16</v>
      </c>
      <c r="G62" s="22">
        <v>16</v>
      </c>
      <c r="H62" s="22">
        <v>10</v>
      </c>
      <c r="I62" s="22">
        <v>13</v>
      </c>
      <c r="J62" s="22">
        <v>15</v>
      </c>
      <c r="K62" s="22">
        <v>12</v>
      </c>
      <c r="L62" s="22">
        <v>18</v>
      </c>
      <c r="M62" s="52">
        <v>0.1</v>
      </c>
      <c r="N62" s="49">
        <v>7.0000000000000007E-2</v>
      </c>
      <c r="O62" s="49">
        <v>0.12</v>
      </c>
      <c r="P62" s="49">
        <v>0.12</v>
      </c>
      <c r="Q62" s="49">
        <v>0.11</v>
      </c>
      <c r="R62" s="49">
        <v>7.0000000000000007E-2</v>
      </c>
      <c r="S62" s="49">
        <v>0.09</v>
      </c>
      <c r="T62" s="49">
        <v>0.1</v>
      </c>
      <c r="U62" s="49">
        <v>0.09</v>
      </c>
      <c r="V62" s="49">
        <v>0.1</v>
      </c>
    </row>
    <row r="63" spans="1:22" x14ac:dyDescent="0.2">
      <c r="A63" s="113" t="str">
        <f t="shared" ref="A63:A74" si="4">A62</f>
        <v>Unknown age and/or gender</v>
      </c>
      <c r="B63" s="32" t="s">
        <v>2</v>
      </c>
      <c r="C63" s="22">
        <v>10</v>
      </c>
      <c r="D63" s="22">
        <v>10</v>
      </c>
      <c r="E63" s="22">
        <v>11</v>
      </c>
      <c r="F63" s="22">
        <v>13</v>
      </c>
      <c r="G63" s="22">
        <v>15</v>
      </c>
      <c r="H63" s="22">
        <v>23</v>
      </c>
      <c r="I63" s="22">
        <v>19</v>
      </c>
      <c r="J63" s="22">
        <v>13</v>
      </c>
      <c r="K63" s="22">
        <v>18</v>
      </c>
      <c r="L63" s="22">
        <v>18</v>
      </c>
      <c r="M63" s="52">
        <v>0.08</v>
      </c>
      <c r="N63" s="49">
        <v>0.08</v>
      </c>
      <c r="O63" s="49">
        <v>0.08</v>
      </c>
      <c r="P63" s="49">
        <v>0.1</v>
      </c>
      <c r="Q63" s="49">
        <v>0.1</v>
      </c>
      <c r="R63" s="49">
        <v>0.16</v>
      </c>
      <c r="S63" s="49">
        <v>0.14000000000000001</v>
      </c>
      <c r="T63" s="49">
        <v>0.09</v>
      </c>
      <c r="U63" s="49">
        <v>0.13</v>
      </c>
      <c r="V63" s="49">
        <v>0.1</v>
      </c>
    </row>
    <row r="64" spans="1:22" x14ac:dyDescent="0.2">
      <c r="A64" s="113" t="str">
        <f t="shared" si="4"/>
        <v>Unknown age and/or gender</v>
      </c>
      <c r="B64" s="32" t="s">
        <v>3</v>
      </c>
      <c r="C64" s="22">
        <v>14</v>
      </c>
      <c r="D64" s="22">
        <v>23</v>
      </c>
      <c r="E64" s="22">
        <v>19</v>
      </c>
      <c r="F64" s="22">
        <v>11</v>
      </c>
      <c r="G64" s="22">
        <v>19</v>
      </c>
      <c r="H64" s="22">
        <v>20</v>
      </c>
      <c r="I64" s="22">
        <v>21</v>
      </c>
      <c r="J64" s="22">
        <v>19</v>
      </c>
      <c r="K64" s="22">
        <v>22</v>
      </c>
      <c r="L64" s="22">
        <v>26</v>
      </c>
      <c r="M64" s="52">
        <v>0.11</v>
      </c>
      <c r="N64" s="49">
        <v>0.18</v>
      </c>
      <c r="O64" s="49">
        <v>0.13</v>
      </c>
      <c r="P64" s="49">
        <v>0.08</v>
      </c>
      <c r="Q64" s="49">
        <v>0.13</v>
      </c>
      <c r="R64" s="49">
        <v>0.14000000000000001</v>
      </c>
      <c r="S64" s="49">
        <v>0.15</v>
      </c>
      <c r="T64" s="49">
        <v>0.13</v>
      </c>
      <c r="U64" s="49">
        <v>0.16</v>
      </c>
      <c r="V64" s="49">
        <v>0.15</v>
      </c>
    </row>
    <row r="65" spans="1:22" x14ac:dyDescent="0.2">
      <c r="A65" s="113" t="str">
        <f t="shared" si="4"/>
        <v>Unknown age and/or gender</v>
      </c>
      <c r="B65" s="32" t="s">
        <v>4</v>
      </c>
      <c r="C65" s="22">
        <v>16</v>
      </c>
      <c r="D65" s="22">
        <v>16</v>
      </c>
      <c r="E65" s="22">
        <v>27</v>
      </c>
      <c r="F65" s="22">
        <v>16</v>
      </c>
      <c r="G65" s="22">
        <v>16</v>
      </c>
      <c r="H65" s="22">
        <v>17</v>
      </c>
      <c r="I65" s="22">
        <v>13</v>
      </c>
      <c r="J65" s="22">
        <v>20</v>
      </c>
      <c r="K65" s="22">
        <v>20</v>
      </c>
      <c r="L65" s="22">
        <v>29</v>
      </c>
      <c r="M65" s="52">
        <v>0.13</v>
      </c>
      <c r="N65" s="49">
        <v>0.12</v>
      </c>
      <c r="O65" s="49">
        <v>0.19</v>
      </c>
      <c r="P65" s="49">
        <v>0.12</v>
      </c>
      <c r="Q65" s="49">
        <v>0.11</v>
      </c>
      <c r="R65" s="49">
        <v>0.12</v>
      </c>
      <c r="S65" s="49">
        <v>0.09</v>
      </c>
      <c r="T65" s="49">
        <v>0.14000000000000001</v>
      </c>
      <c r="U65" s="49">
        <v>0.14000000000000001</v>
      </c>
      <c r="V65" s="49">
        <v>0.17</v>
      </c>
    </row>
    <row r="66" spans="1:22" x14ac:dyDescent="0.2">
      <c r="A66" s="113" t="str">
        <f t="shared" si="4"/>
        <v>Unknown age and/or gender</v>
      </c>
      <c r="B66" s="32" t="s">
        <v>5</v>
      </c>
      <c r="C66" s="22">
        <v>11</v>
      </c>
      <c r="D66" s="22">
        <v>11</v>
      </c>
      <c r="E66" s="22">
        <v>20</v>
      </c>
      <c r="F66" s="22">
        <v>16</v>
      </c>
      <c r="G66" s="22">
        <v>31</v>
      </c>
      <c r="H66" s="22">
        <v>18</v>
      </c>
      <c r="I66" s="22">
        <v>16</v>
      </c>
      <c r="J66" s="22">
        <v>22</v>
      </c>
      <c r="K66" s="22">
        <v>23</v>
      </c>
      <c r="L66" s="22">
        <v>21</v>
      </c>
      <c r="M66" s="52">
        <v>0.09</v>
      </c>
      <c r="N66" s="49">
        <v>0.09</v>
      </c>
      <c r="O66" s="49">
        <v>0.14000000000000001</v>
      </c>
      <c r="P66" s="49">
        <v>0.12</v>
      </c>
      <c r="Q66" s="49">
        <v>0.21</v>
      </c>
      <c r="R66" s="49">
        <v>0.12</v>
      </c>
      <c r="S66" s="49">
        <v>0.12</v>
      </c>
      <c r="T66" s="49">
        <v>0.15</v>
      </c>
      <c r="U66" s="49">
        <v>0.16</v>
      </c>
      <c r="V66" s="49">
        <v>0.12</v>
      </c>
    </row>
    <row r="67" spans="1:22" x14ac:dyDescent="0.2">
      <c r="A67" s="113" t="str">
        <f t="shared" si="4"/>
        <v>Unknown age and/or gender</v>
      </c>
      <c r="B67" s="32" t="s">
        <v>6</v>
      </c>
      <c r="C67" s="22">
        <v>14</v>
      </c>
      <c r="D67" s="22">
        <v>21</v>
      </c>
      <c r="E67" s="22">
        <v>13</v>
      </c>
      <c r="F67" s="22">
        <v>16</v>
      </c>
      <c r="G67" s="22">
        <v>15</v>
      </c>
      <c r="H67" s="22">
        <v>15</v>
      </c>
      <c r="I67" s="22">
        <v>11</v>
      </c>
      <c r="J67" s="22">
        <v>9</v>
      </c>
      <c r="K67" s="22">
        <v>11</v>
      </c>
      <c r="L67" s="22">
        <v>20</v>
      </c>
      <c r="M67" s="52">
        <v>0.11</v>
      </c>
      <c r="N67" s="49">
        <v>0.16</v>
      </c>
      <c r="O67" s="49">
        <v>0.09</v>
      </c>
      <c r="P67" s="49">
        <v>0.12</v>
      </c>
      <c r="Q67" s="49">
        <v>0.1</v>
      </c>
      <c r="R67" s="49">
        <v>0.1</v>
      </c>
      <c r="S67" s="49">
        <v>0.08</v>
      </c>
      <c r="T67" s="49">
        <v>0.06</v>
      </c>
      <c r="U67" s="49">
        <v>0.08</v>
      </c>
      <c r="V67" s="49">
        <v>0.12</v>
      </c>
    </row>
    <row r="68" spans="1:22" x14ac:dyDescent="0.2">
      <c r="A68" s="113" t="str">
        <f t="shared" si="4"/>
        <v>Unknown age and/or gender</v>
      </c>
      <c r="B68" s="32" t="s">
        <v>7</v>
      </c>
      <c r="C68" s="22">
        <v>19</v>
      </c>
      <c r="D68" s="22">
        <v>20</v>
      </c>
      <c r="E68" s="22">
        <v>8</v>
      </c>
      <c r="F68" s="22">
        <v>17</v>
      </c>
      <c r="G68" s="22">
        <v>6</v>
      </c>
      <c r="H68" s="22">
        <v>15</v>
      </c>
      <c r="I68" s="22">
        <v>15</v>
      </c>
      <c r="J68" s="22">
        <v>11</v>
      </c>
      <c r="K68" s="22">
        <v>10</v>
      </c>
      <c r="L68" s="22">
        <v>13</v>
      </c>
      <c r="M68" s="52">
        <v>0.15</v>
      </c>
      <c r="N68" s="49">
        <v>0.16</v>
      </c>
      <c r="O68" s="49">
        <v>0.06</v>
      </c>
      <c r="P68" s="49">
        <v>0.13</v>
      </c>
      <c r="Q68" s="49">
        <v>0.04</v>
      </c>
      <c r="R68" s="49">
        <v>0.1</v>
      </c>
      <c r="S68" s="49">
        <v>0.11</v>
      </c>
      <c r="T68" s="49">
        <v>0.08</v>
      </c>
      <c r="U68" s="49">
        <v>7.0000000000000007E-2</v>
      </c>
      <c r="V68" s="49">
        <v>0.08</v>
      </c>
    </row>
    <row r="69" spans="1:22" x14ac:dyDescent="0.2">
      <c r="A69" s="113" t="str">
        <f t="shared" si="4"/>
        <v>Unknown age and/or gender</v>
      </c>
      <c r="B69" s="32" t="s">
        <v>8</v>
      </c>
      <c r="C69" s="22">
        <v>9</v>
      </c>
      <c r="D69" s="22">
        <v>5</v>
      </c>
      <c r="E69" s="22">
        <v>8</v>
      </c>
      <c r="F69" s="22">
        <v>12</v>
      </c>
      <c r="G69" s="22">
        <v>6</v>
      </c>
      <c r="H69" s="22">
        <v>12</v>
      </c>
      <c r="I69" s="22">
        <v>17</v>
      </c>
      <c r="J69" s="22">
        <v>10</v>
      </c>
      <c r="K69" s="22">
        <v>11</v>
      </c>
      <c r="L69" s="22">
        <v>12</v>
      </c>
      <c r="M69" s="52">
        <v>7.0000000000000007E-2</v>
      </c>
      <c r="N69" s="49">
        <v>0.04</v>
      </c>
      <c r="O69" s="49">
        <v>0.06</v>
      </c>
      <c r="P69" s="49">
        <v>0.09</v>
      </c>
      <c r="Q69" s="49">
        <v>0.04</v>
      </c>
      <c r="R69" s="49">
        <v>0.08</v>
      </c>
      <c r="S69" s="49">
        <v>0.12</v>
      </c>
      <c r="T69" s="49">
        <v>7.0000000000000007E-2</v>
      </c>
      <c r="U69" s="49">
        <v>0.08</v>
      </c>
      <c r="V69" s="49">
        <v>7.0000000000000007E-2</v>
      </c>
    </row>
    <row r="70" spans="1:22" x14ac:dyDescent="0.2">
      <c r="A70" s="113" t="str">
        <f t="shared" si="4"/>
        <v>Unknown age and/or gender</v>
      </c>
      <c r="B70" s="32" t="s">
        <v>9</v>
      </c>
      <c r="C70" s="22">
        <v>10</v>
      </c>
      <c r="D70" s="22">
        <v>3</v>
      </c>
      <c r="E70" s="22">
        <v>4</v>
      </c>
      <c r="F70" s="22">
        <v>4</v>
      </c>
      <c r="G70" s="22">
        <v>9</v>
      </c>
      <c r="H70" s="22">
        <v>6</v>
      </c>
      <c r="I70" s="22">
        <v>3</v>
      </c>
      <c r="J70" s="22">
        <v>13</v>
      </c>
      <c r="K70" s="22">
        <v>8</v>
      </c>
      <c r="L70" s="22">
        <v>4</v>
      </c>
      <c r="M70" s="52">
        <v>0.08</v>
      </c>
      <c r="N70" s="49">
        <v>0.02</v>
      </c>
      <c r="O70" s="49">
        <v>0.03</v>
      </c>
      <c r="P70" s="49">
        <v>0.03</v>
      </c>
      <c r="Q70" s="49">
        <v>0.06</v>
      </c>
      <c r="R70" s="49">
        <v>0.04</v>
      </c>
      <c r="S70" s="49">
        <v>0.02</v>
      </c>
      <c r="T70" s="49">
        <v>0.09</v>
      </c>
      <c r="U70" s="49">
        <v>0.06</v>
      </c>
      <c r="V70" s="49">
        <v>0.02</v>
      </c>
    </row>
    <row r="71" spans="1:22" x14ac:dyDescent="0.2">
      <c r="A71" s="113" t="str">
        <f t="shared" si="4"/>
        <v>Unknown age and/or gender</v>
      </c>
      <c r="B71" s="32" t="s">
        <v>10</v>
      </c>
      <c r="C71" s="22">
        <v>5</v>
      </c>
      <c r="D71" s="22">
        <v>4</v>
      </c>
      <c r="E71" s="22">
        <v>5</v>
      </c>
      <c r="F71" s="22">
        <v>4</v>
      </c>
      <c r="G71" s="22">
        <v>3</v>
      </c>
      <c r="H71" s="22">
        <v>2</v>
      </c>
      <c r="I71" s="22">
        <v>5</v>
      </c>
      <c r="J71" s="22">
        <v>4</v>
      </c>
      <c r="K71" s="22">
        <v>2</v>
      </c>
      <c r="L71" s="22">
        <v>5</v>
      </c>
      <c r="M71" s="52">
        <v>0.04</v>
      </c>
      <c r="N71" s="49">
        <v>0.03</v>
      </c>
      <c r="O71" s="49">
        <v>0.03</v>
      </c>
      <c r="P71" s="49">
        <v>0.03</v>
      </c>
      <c r="Q71" s="49">
        <v>0.02</v>
      </c>
      <c r="R71" s="49">
        <v>0.01</v>
      </c>
      <c r="S71" s="49">
        <v>0.04</v>
      </c>
      <c r="T71" s="49">
        <v>0.03</v>
      </c>
      <c r="U71" s="49">
        <v>0.01</v>
      </c>
      <c r="V71" s="49">
        <v>0.03</v>
      </c>
    </row>
    <row r="72" spans="1:22" x14ac:dyDescent="0.2">
      <c r="A72" s="113" t="str">
        <f t="shared" si="4"/>
        <v>Unknown age and/or gender</v>
      </c>
      <c r="B72" s="32" t="s">
        <v>81</v>
      </c>
      <c r="C72" s="22">
        <v>1</v>
      </c>
      <c r="D72" s="22">
        <v>5</v>
      </c>
      <c r="E72" s="22">
        <v>5</v>
      </c>
      <c r="F72" s="22">
        <v>3</v>
      </c>
      <c r="G72" s="22">
        <v>6</v>
      </c>
      <c r="H72" s="22">
        <v>5</v>
      </c>
      <c r="I72" s="22">
        <v>3</v>
      </c>
      <c r="J72" s="22">
        <v>3</v>
      </c>
      <c r="K72" s="22">
        <v>0</v>
      </c>
      <c r="L72" s="22">
        <v>3</v>
      </c>
      <c r="M72" s="52">
        <v>0.01</v>
      </c>
      <c r="N72" s="49">
        <v>0.04</v>
      </c>
      <c r="O72" s="49">
        <v>0.03</v>
      </c>
      <c r="P72" s="49">
        <v>0.02</v>
      </c>
      <c r="Q72" s="49">
        <v>0.04</v>
      </c>
      <c r="R72" s="49">
        <v>0.03</v>
      </c>
      <c r="S72" s="49">
        <v>0.02</v>
      </c>
      <c r="T72" s="49">
        <v>0.02</v>
      </c>
      <c r="U72" s="49">
        <v>0</v>
      </c>
      <c r="V72" s="49">
        <v>0.02</v>
      </c>
    </row>
    <row r="73" spans="1:22" x14ac:dyDescent="0.2">
      <c r="A73" s="113" t="str">
        <f t="shared" si="4"/>
        <v>Unknown age and/or gender</v>
      </c>
      <c r="B73" s="32" t="s">
        <v>11</v>
      </c>
      <c r="C73" s="22">
        <v>4</v>
      </c>
      <c r="D73" s="22">
        <v>2</v>
      </c>
      <c r="E73" s="22">
        <v>6</v>
      </c>
      <c r="F73" s="22">
        <v>2</v>
      </c>
      <c r="G73" s="22">
        <v>3</v>
      </c>
      <c r="H73" s="22">
        <v>3</v>
      </c>
      <c r="I73" s="22">
        <v>3</v>
      </c>
      <c r="J73" s="22">
        <v>4</v>
      </c>
      <c r="K73" s="22">
        <v>4</v>
      </c>
      <c r="L73" s="22">
        <v>3</v>
      </c>
      <c r="M73" s="52">
        <v>0.03</v>
      </c>
      <c r="N73" s="49">
        <v>0.02</v>
      </c>
      <c r="O73" s="49">
        <v>0.04</v>
      </c>
      <c r="P73" s="49">
        <v>0.02</v>
      </c>
      <c r="Q73" s="49">
        <v>0.02</v>
      </c>
      <c r="R73" s="49">
        <v>0.02</v>
      </c>
      <c r="S73" s="49">
        <v>0.02</v>
      </c>
      <c r="T73" s="49">
        <v>0.03</v>
      </c>
      <c r="U73" s="49">
        <v>0.03</v>
      </c>
      <c r="V73" s="49">
        <v>0.02</v>
      </c>
    </row>
    <row r="74" spans="1:22" x14ac:dyDescent="0.2">
      <c r="A74" s="114" t="str">
        <f t="shared" si="4"/>
        <v>Unknown age and/or gender</v>
      </c>
      <c r="B74" s="55" t="s">
        <v>0</v>
      </c>
      <c r="C74" s="72">
        <v>125</v>
      </c>
      <c r="D74" s="72">
        <v>129</v>
      </c>
      <c r="E74" s="72">
        <v>143</v>
      </c>
      <c r="F74" s="72">
        <v>130</v>
      </c>
      <c r="G74" s="72">
        <v>145</v>
      </c>
      <c r="H74" s="72">
        <v>146</v>
      </c>
      <c r="I74" s="72">
        <v>139</v>
      </c>
      <c r="J74" s="72">
        <v>143</v>
      </c>
      <c r="K74" s="72">
        <v>141</v>
      </c>
      <c r="L74" s="72">
        <v>172</v>
      </c>
      <c r="M74" s="60">
        <v>1</v>
      </c>
      <c r="N74" s="61">
        <v>1</v>
      </c>
      <c r="O74" s="61">
        <v>1</v>
      </c>
      <c r="P74" s="61">
        <v>1</v>
      </c>
      <c r="Q74" s="61">
        <v>1</v>
      </c>
      <c r="R74" s="61">
        <v>1</v>
      </c>
      <c r="S74" s="61">
        <v>1</v>
      </c>
      <c r="T74" s="61">
        <v>1</v>
      </c>
      <c r="U74" s="61">
        <v>1</v>
      </c>
      <c r="V74" s="61">
        <v>1</v>
      </c>
    </row>
  </sheetData>
  <autoFilter ref="A9:A74" xr:uid="{00000000-0009-0000-0000-00000B000000}"/>
  <mergeCells count="15">
    <mergeCell ref="A49:A61"/>
    <mergeCell ref="A62:A74"/>
    <mergeCell ref="A7:V7"/>
    <mergeCell ref="C8:L8"/>
    <mergeCell ref="M8:V8"/>
    <mergeCell ref="A10:A22"/>
    <mergeCell ref="A23:A35"/>
    <mergeCell ref="A36:A48"/>
    <mergeCell ref="A8:B8"/>
    <mergeCell ref="A6:V6"/>
    <mergeCell ref="A1:V1"/>
    <mergeCell ref="A2:V2"/>
    <mergeCell ref="A4:V4"/>
    <mergeCell ref="A5:V5"/>
    <mergeCell ref="A3:V3"/>
  </mergeCells>
  <hyperlinks>
    <hyperlink ref="A5:G5" location="'Definitions and data notes'!A1" display="For more information on how to interpret these figures, please read the Definitions and data notes." xr:uid="{88D2A28C-65BC-4C90-A7C7-417C9B7BD57E}"/>
    <hyperlink ref="A6:G6" location="Contents!A1" display="Back to Contents page" xr:uid="{B460C35E-4B6F-41ED-B9BE-E58C0CDBCE18}"/>
  </hyperlinks>
  <pageMargins left="0.7" right="0.7" top="0.75" bottom="0.75" header="0.3" footer="0.3"/>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34</vt:i4>
      </vt:variant>
    </vt:vector>
  </HeadingPairs>
  <TitlesOfParts>
    <vt:vector size="34" baseType="lpstr">
      <vt:lpstr>Contents</vt:lpstr>
      <vt:lpstr>1a.CHARGE victim type_outcome</vt:lpstr>
      <vt:lpstr>1b.CHARGE offence type_outcome</vt:lpstr>
      <vt:lpstr>2.CHARGE court_outcome</vt:lpstr>
      <vt:lpstr>3a.PPL victim type_outcome</vt:lpstr>
      <vt:lpstr>3b.PPL victim type_plea</vt:lpstr>
      <vt:lpstr>3c.PPL victim type_gender</vt:lpstr>
      <vt:lpstr>3d.PPL victim type_ethnicity</vt:lpstr>
      <vt:lpstr>3e.PPL victim type_age</vt:lpstr>
      <vt:lpstr>4a.PPL offence type_outcome</vt:lpstr>
      <vt:lpstr>4b.PPL offence type_plea</vt:lpstr>
      <vt:lpstr>4c.PPL offence type_gender</vt:lpstr>
      <vt:lpstr>4d.PPL offence type_ethnicity</vt:lpstr>
      <vt:lpstr>4e.PPL offence type_age</vt:lpstr>
      <vt:lpstr>5a.PPL offence detail_outcome</vt:lpstr>
      <vt:lpstr>5b.PPL offence detail_plea</vt:lpstr>
      <vt:lpstr>5c.PPL offence detail_gender</vt:lpstr>
      <vt:lpstr>5d.PPL offence detail_ethnicity</vt:lpstr>
      <vt:lpstr>5e.PPL offence detail_age</vt:lpstr>
      <vt:lpstr>6.PPL court_outcome</vt:lpstr>
      <vt:lpstr>7a.CONV victim type_sentence</vt:lpstr>
      <vt:lpstr>7b.CONV victim type_gender</vt:lpstr>
      <vt:lpstr>7c.CONV victim type_ethnicity</vt:lpstr>
      <vt:lpstr>7d.CONV victim type_age</vt:lpstr>
      <vt:lpstr>8a.CONV offence type_sentence</vt:lpstr>
      <vt:lpstr>8b.CONV offence type_gender</vt:lpstr>
      <vt:lpstr>8c.CONV offence type_ethnicity</vt:lpstr>
      <vt:lpstr>8d.CONV offence type_age</vt:lpstr>
      <vt:lpstr>9a.CONV offence detail_sent</vt:lpstr>
      <vt:lpstr>9b.CONV offence detail_gender</vt:lpstr>
      <vt:lpstr>9c.CONV offence detail_ethnic</vt:lpstr>
      <vt:lpstr>9d.CONV offence detail_age</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2019-09-08T21:03:12Z</cp:lastPrinted>
  <dcterms:created xsi:type="dcterms:W3CDTF">2017-01-10T21:56:24Z</dcterms:created>
  <dcterms:modified xsi:type="dcterms:W3CDTF">2024-03-13T22:13:33Z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